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JPK 2019\P462019\K-SLDN G452-2&amp;3 (25-28.3.2018) DWI BAHASA GAMBANG\L3 DWI BAHASA\"/>
    </mc:Choice>
  </mc:AlternateContent>
  <bookViews>
    <workbookView xWindow="0" yWindow="0" windowWidth="2370" windowHeight="1170" activeTab="3"/>
  </bookViews>
  <sheets>
    <sheet name="Muka Hadapan" sheetId="1" r:id="rId1"/>
    <sheet name="Mukasurat 1" sheetId="2" r:id="rId2"/>
    <sheet name="Mukasurat 2" sheetId="3" r:id="rId3"/>
    <sheet name="Mukasurat 3" sheetId="4" r:id="rId4"/>
    <sheet name="Mukasurat 4" sheetId="6" r:id="rId5"/>
    <sheet name="Mukasurat 5" sheetId="5" r:id="rId6"/>
  </sheets>
  <definedNames>
    <definedName name="OLE_LINK1" localSheetId="2">'Mukasurat 2'!$A$1</definedName>
    <definedName name="OLE_LINK1" localSheetId="3">'Mukasurat 3'!$A$1</definedName>
    <definedName name="_xlnm.Print_Area" localSheetId="0">'Muka Hadapan'!$A$1:$D$15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7" i="3" l="1"/>
  <c r="E24" i="2"/>
  <c r="J20" i="4" l="1"/>
  <c r="E20" i="4"/>
  <c r="J19" i="4"/>
  <c r="C15" i="6" s="1"/>
  <c r="E19" i="4"/>
  <c r="B15" i="6" s="1"/>
  <c r="D15" i="6" s="1"/>
  <c r="J9" i="4"/>
  <c r="E9" i="4"/>
  <c r="J8" i="4"/>
  <c r="C14" i="6" s="1"/>
  <c r="E8" i="4"/>
  <c r="B14" i="6" s="1"/>
  <c r="J28" i="3"/>
  <c r="E28" i="3"/>
  <c r="J27" i="3"/>
  <c r="C6" i="6" s="1"/>
  <c r="E27" i="3"/>
  <c r="B6" i="6" s="1"/>
  <c r="J18" i="3"/>
  <c r="J17" i="3"/>
  <c r="C5" i="6" s="1"/>
  <c r="E18" i="3"/>
  <c r="B5" i="6"/>
  <c r="J24" i="2"/>
  <c r="J23" i="2"/>
  <c r="C4" i="6" s="1"/>
  <c r="E23" i="2"/>
  <c r="B4" i="6" s="1"/>
  <c r="D14" i="6" l="1"/>
  <c r="D16" i="6" s="1"/>
  <c r="D4" i="6"/>
  <c r="E4" i="6"/>
  <c r="E5" i="6"/>
  <c r="E15" i="6"/>
  <c r="E14" i="6"/>
  <c r="E6" i="6"/>
  <c r="D6" i="6"/>
  <c r="D5" i="6"/>
  <c r="E7" i="6" l="1"/>
  <c r="E16" i="6"/>
  <c r="E18" i="6" s="1"/>
  <c r="B4" i="5" s="1"/>
  <c r="D7" i="6"/>
  <c r="E10" i="6" l="1"/>
  <c r="A4" i="5" s="1"/>
  <c r="C4" i="5" s="1"/>
  <c r="D15" i="1" l="1"/>
  <c r="C5" i="5"/>
</calcChain>
</file>

<file path=xl/comments1.xml><?xml version="1.0" encoding="utf-8"?>
<comments xmlns="http://schemas.openxmlformats.org/spreadsheetml/2006/main">
  <authors>
    <author>Jpk-Yuz</author>
    <author>Che</author>
  </authors>
  <commentList>
    <comment ref="B4" authorId="0" shapeId="0">
      <text>
        <r>
          <rPr>
            <b/>
            <sz val="9"/>
            <color indexed="81"/>
            <rFont val="Tahoma"/>
            <family val="2"/>
          </rPr>
          <t>MARKAH PENILAIAN PERANTIS:</t>
        </r>
        <r>
          <rPr>
            <sz val="9"/>
            <color indexed="81"/>
            <rFont val="Tahoma"/>
            <family val="2"/>
          </rPr>
          <t xml:space="preserve">
</t>
        </r>
        <r>
          <rPr>
            <b/>
            <sz val="28"/>
            <color indexed="81"/>
            <rFont val="Tahoma"/>
            <family val="2"/>
          </rPr>
          <t>A</t>
        </r>
        <r>
          <rPr>
            <b/>
            <sz val="20"/>
            <color indexed="81"/>
            <rFont val="Tahoma"/>
            <family val="2"/>
          </rPr>
          <t>1</t>
        </r>
      </text>
    </comment>
    <comment ref="C4" authorId="0" shapeId="0">
      <text>
        <r>
          <rPr>
            <b/>
            <sz val="9"/>
            <color indexed="81"/>
            <rFont val="Tahoma"/>
            <family val="2"/>
          </rPr>
          <t xml:space="preserve">MARKAH PENILAIAN COACH:
</t>
        </r>
        <r>
          <rPr>
            <b/>
            <sz val="28"/>
            <color indexed="81"/>
            <rFont val="Tahoma"/>
            <family val="2"/>
          </rPr>
          <t>A</t>
        </r>
        <r>
          <rPr>
            <b/>
            <sz val="20"/>
            <color indexed="81"/>
            <rFont val="Tahoma"/>
            <family val="2"/>
          </rPr>
          <t>1</t>
        </r>
      </text>
    </comment>
    <comment ref="D4" authorId="1" shapeId="0">
      <text>
        <r>
          <rPr>
            <b/>
            <sz val="9"/>
            <color indexed="81"/>
            <rFont val="Tahoma"/>
            <family val="2"/>
          </rPr>
          <t>Markah Perantis:</t>
        </r>
        <r>
          <rPr>
            <sz val="9"/>
            <color indexed="81"/>
            <rFont val="Tahoma"/>
            <family val="2"/>
          </rPr>
          <t xml:space="preserve">
</t>
        </r>
        <r>
          <rPr>
            <b/>
            <sz val="9"/>
            <color indexed="81"/>
            <rFont val="Tahoma"/>
            <family val="2"/>
          </rPr>
          <t>A1 / Full Marks X 15</t>
        </r>
        <r>
          <rPr>
            <sz val="9"/>
            <color indexed="81"/>
            <rFont val="Tahoma"/>
            <family val="2"/>
          </rPr>
          <t xml:space="preserve"> </t>
        </r>
      </text>
    </comment>
    <comment ref="E4" authorId="1" shapeId="0">
      <text>
        <r>
          <rPr>
            <b/>
            <sz val="9"/>
            <color indexed="81"/>
            <rFont val="Tahoma"/>
            <family val="2"/>
          </rPr>
          <t xml:space="preserve">Markah Coach:
</t>
        </r>
        <r>
          <rPr>
            <b/>
            <sz val="9"/>
            <color indexed="81"/>
            <rFont val="Tahoma"/>
            <family val="2"/>
          </rPr>
          <t>A1 / Full Marks X 15</t>
        </r>
        <r>
          <rPr>
            <b/>
            <sz val="10"/>
            <color indexed="81"/>
            <rFont val="Tahoma"/>
            <family val="2"/>
          </rPr>
          <t xml:space="preserve"> </t>
        </r>
        <r>
          <rPr>
            <sz val="9"/>
            <color indexed="81"/>
            <rFont val="Tahoma"/>
            <family val="2"/>
          </rPr>
          <t xml:space="preserve">
</t>
        </r>
      </text>
    </comment>
    <comment ref="B5" authorId="0" shapeId="0">
      <text>
        <r>
          <rPr>
            <b/>
            <sz val="9"/>
            <color indexed="81"/>
            <rFont val="Tahoma"/>
            <family val="2"/>
          </rPr>
          <t xml:space="preserve">MARKAH PERNILAIAN PERANTIS:
</t>
        </r>
        <r>
          <rPr>
            <b/>
            <sz val="28"/>
            <color indexed="81"/>
            <rFont val="Tahoma"/>
            <family val="2"/>
          </rPr>
          <t>A</t>
        </r>
        <r>
          <rPr>
            <b/>
            <sz val="20"/>
            <color indexed="81"/>
            <rFont val="Tahoma"/>
            <family val="2"/>
          </rPr>
          <t>2</t>
        </r>
        <r>
          <rPr>
            <sz val="9"/>
            <color indexed="81"/>
            <rFont val="Tahoma"/>
            <family val="2"/>
          </rPr>
          <t xml:space="preserve">
</t>
        </r>
      </text>
    </comment>
    <comment ref="C5" authorId="0" shapeId="0">
      <text>
        <r>
          <rPr>
            <b/>
            <sz val="9"/>
            <color indexed="81"/>
            <rFont val="Tahoma"/>
            <family val="2"/>
          </rPr>
          <t xml:space="preserve">MARKAH PERNILAIAN COACH:
</t>
        </r>
        <r>
          <rPr>
            <b/>
            <sz val="28"/>
            <color indexed="81"/>
            <rFont val="Tahoma"/>
            <family val="2"/>
          </rPr>
          <t>A</t>
        </r>
        <r>
          <rPr>
            <b/>
            <sz val="20"/>
            <color indexed="81"/>
            <rFont val="Tahoma"/>
            <family val="2"/>
          </rPr>
          <t>2</t>
        </r>
        <r>
          <rPr>
            <sz val="9"/>
            <color indexed="81"/>
            <rFont val="Tahoma"/>
            <family val="2"/>
          </rPr>
          <t xml:space="preserve">
</t>
        </r>
      </text>
    </comment>
    <comment ref="D5" authorId="1" shapeId="0">
      <text>
        <r>
          <rPr>
            <b/>
            <sz val="9"/>
            <color indexed="81"/>
            <rFont val="Tahoma"/>
            <family val="2"/>
          </rPr>
          <t xml:space="preserve">Markah Perantis:
A2 / Full Marks X 50 </t>
        </r>
        <r>
          <rPr>
            <sz val="9"/>
            <color indexed="81"/>
            <rFont val="Tahoma"/>
            <family val="2"/>
          </rPr>
          <t xml:space="preserve">
</t>
        </r>
      </text>
    </comment>
    <comment ref="E5" authorId="1" shapeId="0">
      <text>
        <r>
          <rPr>
            <b/>
            <sz val="9"/>
            <color indexed="81"/>
            <rFont val="Tahoma"/>
            <family val="2"/>
          </rPr>
          <t>Markah Coach:
A2 / Full Marks X 50</t>
        </r>
      </text>
    </comment>
    <comment ref="B6" authorId="0" shapeId="0">
      <text>
        <r>
          <rPr>
            <b/>
            <sz val="9"/>
            <color indexed="81"/>
            <rFont val="Tahoma"/>
            <family val="2"/>
          </rPr>
          <t xml:space="preserve">MARKAH PERNILAIAN PERANTIS:
</t>
        </r>
        <r>
          <rPr>
            <b/>
            <sz val="28"/>
            <color indexed="81"/>
            <rFont val="Tahoma"/>
            <family val="2"/>
          </rPr>
          <t>A</t>
        </r>
        <r>
          <rPr>
            <b/>
            <sz val="20"/>
            <color indexed="81"/>
            <rFont val="Tahoma"/>
            <family val="2"/>
          </rPr>
          <t>3</t>
        </r>
      </text>
    </comment>
    <comment ref="C6" authorId="0" shapeId="0">
      <text>
        <r>
          <rPr>
            <b/>
            <sz val="9"/>
            <color indexed="81"/>
            <rFont val="Tahoma"/>
            <family val="2"/>
          </rPr>
          <t xml:space="preserve">MARKAH PERNILAIAN COACH:
</t>
        </r>
        <r>
          <rPr>
            <b/>
            <sz val="28"/>
            <color indexed="81"/>
            <rFont val="Tahoma"/>
            <family val="2"/>
          </rPr>
          <t>A</t>
        </r>
        <r>
          <rPr>
            <b/>
            <sz val="20"/>
            <color indexed="81"/>
            <rFont val="Tahoma"/>
            <family val="2"/>
          </rPr>
          <t>3</t>
        </r>
      </text>
    </comment>
    <comment ref="D6" authorId="1" shapeId="0">
      <text>
        <r>
          <rPr>
            <b/>
            <sz val="9"/>
            <color indexed="81"/>
            <rFont val="Tahoma"/>
            <family val="2"/>
          </rPr>
          <t>Markah Perantis:
A3 / Full Marks X 35</t>
        </r>
        <r>
          <rPr>
            <sz val="9"/>
            <color indexed="81"/>
            <rFont val="Tahoma"/>
            <family val="2"/>
          </rPr>
          <t xml:space="preserve">
</t>
        </r>
      </text>
    </comment>
    <comment ref="E6" authorId="1" shapeId="0">
      <text>
        <r>
          <rPr>
            <b/>
            <sz val="9"/>
            <color indexed="81"/>
            <rFont val="Tahoma"/>
            <family val="2"/>
          </rPr>
          <t>Markah Coach:
A2 / Full Marks X 35</t>
        </r>
        <r>
          <rPr>
            <sz val="9"/>
            <color indexed="81"/>
            <rFont val="Tahoma"/>
            <family val="2"/>
          </rPr>
          <t xml:space="preserve">
</t>
        </r>
      </text>
    </comment>
    <comment ref="D7" authorId="1" shapeId="0">
      <text>
        <r>
          <rPr>
            <b/>
            <sz val="9"/>
            <color indexed="81"/>
            <rFont val="Tahoma"/>
            <family val="2"/>
          </rPr>
          <t xml:space="preserve">Jumlah markah perantis:
</t>
        </r>
        <r>
          <rPr>
            <b/>
            <sz val="28"/>
            <color indexed="81"/>
            <rFont val="Tahoma"/>
            <family val="2"/>
          </rPr>
          <t>X</t>
        </r>
        <r>
          <rPr>
            <b/>
            <sz val="20"/>
            <color indexed="81"/>
            <rFont val="Tahoma"/>
            <family val="2"/>
          </rPr>
          <t>1</t>
        </r>
        <r>
          <rPr>
            <sz val="9"/>
            <color indexed="81"/>
            <rFont val="Tahoma"/>
            <family val="2"/>
          </rPr>
          <t xml:space="preserve">
</t>
        </r>
      </text>
    </comment>
    <comment ref="E7" authorId="1" shapeId="0">
      <text>
        <r>
          <rPr>
            <b/>
            <sz val="9"/>
            <color indexed="81"/>
            <rFont val="Tahoma"/>
            <family val="2"/>
          </rPr>
          <t xml:space="preserve">Jumlah markah coach:
</t>
        </r>
        <r>
          <rPr>
            <b/>
            <sz val="28"/>
            <color indexed="81"/>
            <rFont val="Tahoma"/>
            <family val="2"/>
          </rPr>
          <t>Y</t>
        </r>
        <r>
          <rPr>
            <b/>
            <sz val="20"/>
            <color indexed="81"/>
            <rFont val="Tahoma"/>
            <family val="2"/>
          </rPr>
          <t>1</t>
        </r>
      </text>
    </comment>
    <comment ref="E10" authorId="1" shapeId="0">
      <text>
        <r>
          <rPr>
            <b/>
            <sz val="9"/>
            <color indexed="81"/>
            <rFont val="Tahoma"/>
            <family val="2"/>
          </rPr>
          <t xml:space="preserve">Jumlah markah keseluruhan:
</t>
        </r>
        <r>
          <rPr>
            <b/>
            <sz val="28"/>
            <color indexed="81"/>
            <rFont val="Tahoma"/>
            <family val="2"/>
          </rPr>
          <t>Z</t>
        </r>
        <r>
          <rPr>
            <b/>
            <sz val="20"/>
            <color indexed="81"/>
            <rFont val="Tahoma"/>
            <family val="2"/>
          </rPr>
          <t>1</t>
        </r>
      </text>
    </comment>
    <comment ref="B14" authorId="0" shapeId="0">
      <text>
        <r>
          <rPr>
            <b/>
            <sz val="9"/>
            <color indexed="81"/>
            <rFont val="Tahoma"/>
            <family val="2"/>
          </rPr>
          <t xml:space="preserve">MARKAH PERNILAIAN PERANTIS:
</t>
        </r>
        <r>
          <rPr>
            <b/>
            <sz val="28"/>
            <color indexed="81"/>
            <rFont val="Tahoma"/>
            <family val="2"/>
          </rPr>
          <t>B</t>
        </r>
        <r>
          <rPr>
            <sz val="9"/>
            <color indexed="81"/>
            <rFont val="Tahoma"/>
            <family val="2"/>
          </rPr>
          <t xml:space="preserve">
</t>
        </r>
      </text>
    </comment>
    <comment ref="C14" authorId="0" shapeId="0">
      <text>
        <r>
          <rPr>
            <b/>
            <sz val="9"/>
            <color indexed="81"/>
            <rFont val="Tahoma"/>
            <family val="2"/>
          </rPr>
          <t xml:space="preserve">MARKAH PERNILAIAN COACH:
</t>
        </r>
        <r>
          <rPr>
            <b/>
            <sz val="28"/>
            <color indexed="81"/>
            <rFont val="Tahoma"/>
            <family val="2"/>
          </rPr>
          <t>B</t>
        </r>
      </text>
    </comment>
    <comment ref="D14" authorId="1" shapeId="0">
      <text>
        <r>
          <rPr>
            <b/>
            <sz val="9"/>
            <color indexed="81"/>
            <rFont val="Tahoma"/>
            <family val="2"/>
          </rPr>
          <t>Markah Perantis:
B / Full Marks X 20</t>
        </r>
        <r>
          <rPr>
            <sz val="9"/>
            <color indexed="81"/>
            <rFont val="Tahoma"/>
            <family val="2"/>
          </rPr>
          <t xml:space="preserve">
</t>
        </r>
      </text>
    </comment>
    <comment ref="E14" authorId="1" shapeId="0">
      <text>
        <r>
          <rPr>
            <b/>
            <sz val="9"/>
            <color indexed="81"/>
            <rFont val="Tahoma"/>
            <family val="2"/>
          </rPr>
          <t>Markah Coach:
B / Full Marks X 20</t>
        </r>
        <r>
          <rPr>
            <sz val="9"/>
            <color indexed="81"/>
            <rFont val="Tahoma"/>
            <family val="2"/>
          </rPr>
          <t xml:space="preserve">
</t>
        </r>
      </text>
    </comment>
    <comment ref="B15" authorId="0" shapeId="0">
      <text>
        <r>
          <rPr>
            <b/>
            <sz val="9"/>
            <color indexed="81"/>
            <rFont val="Tahoma"/>
            <family val="2"/>
          </rPr>
          <t xml:space="preserve">MARKAH PERNILAIAN PERANTIS:
</t>
        </r>
        <r>
          <rPr>
            <b/>
            <sz val="28"/>
            <color indexed="81"/>
            <rFont val="Tahoma"/>
            <family val="2"/>
          </rPr>
          <t>C</t>
        </r>
        <r>
          <rPr>
            <sz val="9"/>
            <color indexed="81"/>
            <rFont val="Tahoma"/>
            <family val="2"/>
          </rPr>
          <t xml:space="preserve">
</t>
        </r>
      </text>
    </comment>
    <comment ref="C15" authorId="0" shapeId="0">
      <text>
        <r>
          <rPr>
            <b/>
            <sz val="9"/>
            <color indexed="81"/>
            <rFont val="Tahoma"/>
            <family val="2"/>
          </rPr>
          <t xml:space="preserve">MARKAH PERNILAIAN COACH:
</t>
        </r>
        <r>
          <rPr>
            <b/>
            <sz val="28"/>
            <color indexed="81"/>
            <rFont val="Tahoma"/>
            <family val="2"/>
          </rPr>
          <t>C</t>
        </r>
        <r>
          <rPr>
            <sz val="9"/>
            <color indexed="81"/>
            <rFont val="Tahoma"/>
            <family val="2"/>
          </rPr>
          <t xml:space="preserve">
</t>
        </r>
      </text>
    </comment>
    <comment ref="D15" authorId="1" shapeId="0">
      <text>
        <r>
          <rPr>
            <b/>
            <sz val="9"/>
            <color indexed="81"/>
            <rFont val="Tahoma"/>
            <family val="2"/>
          </rPr>
          <t>Markah Perantis: 
C / Full Marks X 20</t>
        </r>
        <r>
          <rPr>
            <sz val="9"/>
            <color indexed="81"/>
            <rFont val="Tahoma"/>
            <family val="2"/>
          </rPr>
          <t xml:space="preserve">
</t>
        </r>
      </text>
    </comment>
    <comment ref="E15" authorId="1" shapeId="0">
      <text>
        <r>
          <rPr>
            <b/>
            <sz val="9"/>
            <color indexed="81"/>
            <rFont val="Tahoma"/>
            <family val="2"/>
          </rPr>
          <t>Markah Coach:
C / Full Marks X 20</t>
        </r>
      </text>
    </comment>
    <comment ref="D16" authorId="1" shapeId="0">
      <text>
        <r>
          <rPr>
            <b/>
            <sz val="9"/>
            <color indexed="81"/>
            <rFont val="Tahoma"/>
            <family val="2"/>
          </rPr>
          <t xml:space="preserve">Jumlah markah perantis:
</t>
        </r>
        <r>
          <rPr>
            <b/>
            <sz val="28"/>
            <color indexed="81"/>
            <rFont val="Tahoma"/>
            <family val="2"/>
          </rPr>
          <t>X</t>
        </r>
        <r>
          <rPr>
            <sz val="9"/>
            <color indexed="81"/>
            <rFont val="Tahoma"/>
            <family val="2"/>
          </rPr>
          <t xml:space="preserve">
</t>
        </r>
      </text>
    </comment>
    <comment ref="E16" authorId="1" shapeId="0">
      <text>
        <r>
          <rPr>
            <b/>
            <sz val="9"/>
            <color indexed="81"/>
            <rFont val="Tahoma"/>
            <family val="2"/>
          </rPr>
          <t xml:space="preserve">Jumlah markah coach:
</t>
        </r>
        <r>
          <rPr>
            <b/>
            <sz val="28"/>
            <color indexed="81"/>
            <rFont val="Tahoma"/>
            <family val="2"/>
          </rPr>
          <t>Y</t>
        </r>
      </text>
    </comment>
    <comment ref="E18" authorId="1" shapeId="0">
      <text>
        <r>
          <rPr>
            <b/>
            <sz val="9"/>
            <color indexed="81"/>
            <rFont val="Tahoma"/>
            <family val="2"/>
          </rPr>
          <t xml:space="preserve">Jumlah markah keseluruhan:
</t>
        </r>
        <r>
          <rPr>
            <b/>
            <sz val="28"/>
            <color indexed="81"/>
            <rFont val="Tahoma"/>
            <family val="2"/>
          </rPr>
          <t>Z</t>
        </r>
        <r>
          <rPr>
            <b/>
            <sz val="20"/>
            <color indexed="81"/>
            <rFont val="Tahoma"/>
            <family val="2"/>
          </rPr>
          <t>2</t>
        </r>
      </text>
    </comment>
  </commentList>
</comments>
</file>

<file path=xl/sharedStrings.xml><?xml version="1.0" encoding="utf-8"?>
<sst xmlns="http://schemas.openxmlformats.org/spreadsheetml/2006/main" count="160" uniqueCount="102">
  <si>
    <t>NOSS</t>
  </si>
  <si>
    <t>(KOD NOSS)</t>
  </si>
  <si>
    <t>KOMPETENSI UNIT (CU)</t>
  </si>
  <si>
    <t>(KOD CU)</t>
  </si>
  <si>
    <t>TAHAP</t>
  </si>
  <si>
    <t>PENYATAAN KOMPETENSI UNIT</t>
  </si>
  <si>
    <t>NAMA CALON</t>
  </si>
  <si>
    <t>NOMBOR KAD PENGENALAN CALON</t>
  </si>
  <si>
    <t>NAMA SYARIKAT</t>
  </si>
  <si>
    <t>KRITERIA PENILAIAN</t>
  </si>
  <si>
    <t>MARKAH YANG DIBERIKAN OLEH PERANTIS</t>
  </si>
  <si>
    <t>MARKAH YANG DIBERIKAN OLEH COACH</t>
  </si>
  <si>
    <t>A1</t>
  </si>
  <si>
    <t>SUBTOTAL</t>
  </si>
  <si>
    <t>FULL MARKS</t>
  </si>
  <si>
    <t>1-2</t>
  </si>
  <si>
    <t>3-4</t>
  </si>
  <si>
    <t>5-6</t>
  </si>
  <si>
    <t>A</t>
  </si>
  <si>
    <t>A2</t>
  </si>
  <si>
    <t>A3</t>
  </si>
  <si>
    <r>
      <t xml:space="preserve">Aktiviti Menentukan Matlamat, Merancang &amp; Membuat Keputusan. (15%) </t>
    </r>
    <r>
      <rPr>
        <sz val="12"/>
        <color theme="1"/>
        <rFont val="Times New Roman"/>
        <family val="1"/>
      </rPr>
      <t> </t>
    </r>
  </si>
  <si>
    <r>
      <t>Aktviti Melaksana dan Memantau Proses Kerja. (50</t>
    </r>
    <r>
      <rPr>
        <sz val="14"/>
        <color theme="1"/>
        <rFont val="Times New Roman"/>
        <family val="1"/>
      </rPr>
      <t> </t>
    </r>
    <r>
      <rPr>
        <b/>
        <sz val="14"/>
        <color theme="1"/>
        <rFont val="Arial"/>
        <family val="2"/>
      </rPr>
      <t xml:space="preserve"> %)</t>
    </r>
  </si>
  <si>
    <r>
      <t>Aktiviti Menilai Hasil Produk / Servis (35 %)</t>
    </r>
    <r>
      <rPr>
        <sz val="14"/>
        <color theme="1"/>
        <rFont val="Times New Roman"/>
        <family val="1"/>
      </rPr>
      <t> </t>
    </r>
  </si>
  <si>
    <t>B</t>
  </si>
  <si>
    <t xml:space="preserve">SIKAP/KESELAMATAN/
PERSEKITARAN 
(20%)
</t>
  </si>
  <si>
    <t>C</t>
  </si>
  <si>
    <t xml:space="preserve">KEMAHIRAN KEBOLEHKERJAAN
(KEMAHIRAN SOSIAL)
(80%)
</t>
  </si>
  <si>
    <t>JUMLAH MARKAH</t>
  </si>
  <si>
    <t>LULUS / TIDAK LULUS</t>
  </si>
  <si>
    <t>JUMLAH MARKAH
(Z1 + Z2)</t>
  </si>
  <si>
    <r>
      <t>Z</t>
    </r>
    <r>
      <rPr>
        <b/>
        <vertAlign val="subscript"/>
        <sz val="14"/>
        <color theme="1"/>
        <rFont val="Arial"/>
        <family val="2"/>
      </rPr>
      <t>1</t>
    </r>
  </si>
  <si>
    <r>
      <t>Z</t>
    </r>
    <r>
      <rPr>
        <b/>
        <vertAlign val="subscript"/>
        <sz val="14"/>
        <color theme="1"/>
        <rFont val="Arial"/>
        <family val="2"/>
      </rPr>
      <t>2</t>
    </r>
  </si>
  <si>
    <t>KOMEN/ CADANGAN PENAMBAHBAIKAN</t>
  </si>
  <si>
    <t xml:space="preserve">Arahan:
Beri markah pada kriteria penilaian berikut dalam skala 1-7.
0:Tidak Dilaksanakan   1-2: Lemah     3-4: Sederhana     5-6: Bagus     7: Cemerlang
Bagi mana-mana kriteria penilaian yang dianggap kritikal, 0 markah akan diberikan kepada perantis yang tidak mencapai keperluan standard. </t>
  </si>
  <si>
    <t>MARKAH YANG DIBERI OLEH PERANTIS</t>
  </si>
  <si>
    <t>MARKAH YANG DIBERI OLEH COACH</t>
  </si>
  <si>
    <t>MARKAH PEMBERAT YANG DIBERI OLEH PERANTIS</t>
  </si>
  <si>
    <t>MARKAH PEMBERAT YANG DIBERI OLEH COACH</t>
  </si>
  <si>
    <t>Aktiviti Menentukan Matlamat, Merancang &amp; Membuat Keputusan (15%)</t>
  </si>
  <si>
    <t>Aktviti Melaksana dan Memantau Proses Kerja. (50 %)</t>
  </si>
  <si>
    <t>Aktiviti Menilai Hasil Produk /Servis (35 %)</t>
  </si>
  <si>
    <t>Jumlah</t>
  </si>
  <si>
    <t xml:space="preserve">Nisbah Peratusan Markah (Perantis: Coach) </t>
  </si>
  <si>
    <t>Pemberat</t>
  </si>
  <si>
    <t>JADUAL PENGIRAAN</t>
  </si>
  <si>
    <t>(SEKSYEN B dan C)</t>
  </si>
  <si>
    <r>
      <t>Jumlah Markah (Z</t>
    </r>
    <r>
      <rPr>
        <vertAlign val="subscript"/>
        <sz val="11"/>
        <color theme="1"/>
        <rFont val="Arial"/>
        <family val="2"/>
      </rPr>
      <t>1</t>
    </r>
    <r>
      <rPr>
        <sz val="11"/>
        <color theme="1"/>
        <rFont val="Arial"/>
        <family val="2"/>
      </rPr>
      <t>)
(20/100 x X1) + (80/100 x Y1) x (60%)</t>
    </r>
  </si>
  <si>
    <t>Sikap/ Keselamatan/
Persekitaran (20%)</t>
  </si>
  <si>
    <t>Kemahiran Kebolehkerjaan  (Kemahiran Sosial) (20%)</t>
  </si>
  <si>
    <r>
      <t>Jumlah Markah (Z</t>
    </r>
    <r>
      <rPr>
        <vertAlign val="subscript"/>
        <sz val="11"/>
        <color theme="1"/>
        <rFont val="Arial"/>
        <family val="2"/>
      </rPr>
      <t>2</t>
    </r>
    <r>
      <rPr>
        <sz val="11"/>
        <color theme="1"/>
        <rFont val="Arial"/>
        <family val="2"/>
      </rPr>
      <t>)
(20/100 x X) + (80/100 x Y)</t>
    </r>
  </si>
  <si>
    <t>KRITERIA PENILAIAN
(SEKSYEN A)</t>
  </si>
  <si>
    <t>TARIKH PENILAIAN</t>
  </si>
  <si>
    <t>MARKAH (%)</t>
  </si>
  <si>
    <t>Vehicle Electrical &amp; Electronic System Diagnostic work is a scope of competency to restore electrical, electronic and chassis electrical system, producing electricity and delivering electric energy from these sources on demand to any other electrical component in the vehicle. Importance of this competency unit is that the person can perform vehicle electrical&amp; electronic system diagnostic work to detect electrical &amp; electronic problems and faulty on the vehicle.
The competency includes to conduct engine electrical wiring system continuity test, diagnose electrical common components, diagnose charging system components condition, diagnose Starting system component condition, and diagnose fuel ignition system component condition in accordance with workshop manual.                                                     The outcome of this competency is to assess, diagnose the problem &amp; malfunction of the vehicle electrical, electronic and chassis electrical system and assign the required repair job.</t>
  </si>
  <si>
    <t>Kerja diagnostik Sistem Elektrik dan Elektronik Kenderaan adalah skop kecekapan untuk memulihkan sistem elektrik, elektronik dan casis elektrik, menghasilkan elektrik dan menyampaikan tenaga elektrik dari sumber-sumber ini apabila diminta kepada komponen elektrik lain dalam kenderaan itu. Kepentingan unit kecekapan ini ialah orang itu boleh melakukan kerja diagnostik sistem elektrik &amp; elektronik kenderaan untuk mengesan masalah elektrik &amp; elektronik dan rosak pada kenderaan.
Kompetensi termasuk menjalankan ujian sambungan sistem pendawaian elektrik, mendiagnosis komponen biasa elektrik, mendiagnosis keadaan komponen sistem pengecasan, mendiagnosis keadaan komponen sistem penghidup, dan mendiagnosis keadaan komponen sistem pancitan bahan api mengikut manual servis. Hasil dari kompetensi ini adalah untuk menilai, mendiagnosis masalah &amp; kerosakan sistem elektrik, elektronik dan casis elektrik kenderaan dan menugaskan tugas perbaikan yang diperlukan.</t>
  </si>
  <si>
    <r>
      <t xml:space="preserve">LIGHT VEHICLE – DIAGNOSE SERVICE                                                            </t>
    </r>
    <r>
      <rPr>
        <b/>
        <i/>
        <sz val="12"/>
        <color theme="1"/>
        <rFont val="Arial"/>
        <family val="2"/>
      </rPr>
      <t>KENDERAAN RINGAN - PERKHIDMATAN DIAGNOSTIK</t>
    </r>
    <r>
      <rPr>
        <b/>
        <sz val="12"/>
        <color theme="1"/>
        <rFont val="Arial"/>
        <family val="2"/>
      </rPr>
      <t xml:space="preserve">
G452-002-3:2018 </t>
    </r>
  </si>
  <si>
    <t>C05 - Vehicle Electrical &amp; Electronic System Diagnostic</t>
  </si>
  <si>
    <r>
      <t xml:space="preserve">Attitude:
i. Systematic in organising work activities.               
</t>
    </r>
    <r>
      <rPr>
        <i/>
        <sz val="11"/>
        <rFont val="Arial"/>
        <family val="2"/>
      </rPr>
      <t>(Sikap                                                                           
 i. Sistematik dalam melaksanakan aktiviti kerja.)</t>
    </r>
  </si>
  <si>
    <r>
      <t xml:space="preserve">Communication skills                                                                                                                                                                                           
</t>
    </r>
    <r>
      <rPr>
        <i/>
        <sz val="12"/>
        <rFont val="Arial"/>
        <family val="2"/>
      </rPr>
      <t xml:space="preserve">(Kemahiran berkomunikasi)                                        </t>
    </r>
  </si>
  <si>
    <r>
      <t xml:space="preserve">Conceptual skills                                                                                                                                                                                                                                                                    
</t>
    </r>
    <r>
      <rPr>
        <i/>
        <sz val="12"/>
        <rFont val="Arial"/>
        <family val="2"/>
      </rPr>
      <t xml:space="preserve">(Kemahiran konseptual)                                                                                                                                                                                                                                                                                                                             </t>
    </r>
  </si>
  <si>
    <r>
      <t xml:space="preserve">Interpersonal skills                                    
</t>
    </r>
    <r>
      <rPr>
        <i/>
        <sz val="12"/>
        <rFont val="Arial"/>
        <family val="2"/>
      </rPr>
      <t xml:space="preserve">(Kemahiran interpersonal)                                                                                                                                                                                                                                                                     </t>
    </r>
  </si>
  <si>
    <r>
      <t xml:space="preserve">Multitasking and prioritizing                                                                                                                                                                                           
</t>
    </r>
    <r>
      <rPr>
        <i/>
        <sz val="12"/>
        <rFont val="Arial"/>
        <family val="2"/>
      </rPr>
      <t>(Kepelbagaian tugas dan keutamaan)</t>
    </r>
    <r>
      <rPr>
        <sz val="12"/>
        <rFont val="Arial"/>
        <family val="2"/>
      </rPr>
      <t xml:space="preserve">   </t>
    </r>
  </si>
  <si>
    <r>
      <t xml:space="preserve">Self-discipline                                                                                                                                                 
</t>
    </r>
    <r>
      <rPr>
        <i/>
        <sz val="12"/>
        <rFont val="Arial"/>
        <family val="2"/>
      </rPr>
      <t>(Disiplin diri)</t>
    </r>
    <r>
      <rPr>
        <sz val="12"/>
        <rFont val="Arial"/>
        <family val="2"/>
      </rPr>
      <t xml:space="preserve">                                                                                                                                                                                                                                                                                                                    </t>
    </r>
    <r>
      <rPr>
        <i/>
        <sz val="12"/>
        <rFont val="Arial"/>
        <family val="2"/>
      </rPr>
      <t xml:space="preserve">    </t>
    </r>
  </si>
  <si>
    <r>
      <t xml:space="preserve">Teamwork                </t>
    </r>
    <r>
      <rPr>
        <i/>
        <sz val="12"/>
        <rFont val="Arial"/>
        <family val="2"/>
      </rPr>
      <t xml:space="preserve">                                                                         
(Kerja berkumpulan)</t>
    </r>
    <r>
      <rPr>
        <sz val="12"/>
        <rFont val="Arial"/>
        <family val="2"/>
      </rPr>
      <t xml:space="preserve">                                                                                                                                                                                                                                                                                         </t>
    </r>
    <r>
      <rPr>
        <i/>
        <sz val="12"/>
        <rFont val="Arial"/>
        <family val="2"/>
      </rPr>
      <t xml:space="preserve">        </t>
    </r>
  </si>
  <si>
    <r>
      <t xml:space="preserve">Environmental                                                                
i. Practice reuse, recycle and reduce (3R).
ii. Follow environmental quality act                                   
</t>
    </r>
    <r>
      <rPr>
        <i/>
        <sz val="11"/>
        <rFont val="Arial"/>
        <family val="2"/>
      </rPr>
      <t xml:space="preserve">(Persekitaran                                                              
i. Mengamalkan Mengurangkan, Menggunakan Semula, Mengitar semula (3R).                                                                                               
ii. Ikuti akta kualiti Alam Sekitar)   </t>
    </r>
    <r>
      <rPr>
        <sz val="11"/>
        <rFont val="Arial"/>
        <family val="2"/>
      </rPr>
      <t xml:space="preserve">
</t>
    </r>
  </si>
  <si>
    <t xml:space="preserve">Safety:
i. Adhere to safety precaution in conducting engine electrical wiring system continuity test.          
ii. Adhere to safety precaution in diagnosing electrical common components.                                
iii. Adhere to safety precaution in diagnosing charging system components condition.                       
iv. Adhere to safety precaution in diagnosing starting system components condition.                                   
v. Adhere to safety precaution in diagnosing ignition system components condition.
vi. Adhere to company safety and policy.                    
vii. Use relevant personal protective equipment (PPE).
viii. Follow occupational safety &amp; health act.                       
</t>
  </si>
  <si>
    <t>(Keselamatan:
i. Mematuhi langkah keselamatan dalam menjalankan ujian sambungan sistem pendawaian enjin.                                                                
ii. Mematuhi langkah keselamatan dalam mendiagnosis komponen biasa elektrik.                                
iii. Mematuhi langkah keselamatan dalam mendiagnosis keadaan komponen sistem pengecasan.                                                               
iv. Mematuhi langkah keselamatan dalam mendiagnosis keadaan komponen sistem penghidup.                                                                          
v. Mematuhi langkah keselamatan dalam mendiagnosis keadaan komponen sistem nyalaan.
vi. Mematuhi keselamatan dan polisi syarikat.                 
vii. Gunakan peralatan perlindungan peribadi yang relevan (PPE).
viii. Ikuti akta keselamatan &amp; kesihatan pekerjaan. )</t>
  </si>
  <si>
    <r>
      <t xml:space="preserve">Job order is received and interpreted.                    
</t>
    </r>
    <r>
      <rPr>
        <i/>
        <sz val="11"/>
        <rFont val="Arial"/>
        <family val="2"/>
      </rPr>
      <t>(Pesanan kerja diterima dan ditafsirkan.)</t>
    </r>
  </si>
  <si>
    <r>
      <t xml:space="preserve">Tools, equipment and parts are selected and prepared.                                                       
</t>
    </r>
    <r>
      <rPr>
        <i/>
        <sz val="11"/>
        <rFont val="Arial"/>
        <family val="2"/>
      </rPr>
      <t>(Alat-alatan, peralatan dan alat ganti dipilih dan disediakan.)</t>
    </r>
  </si>
  <si>
    <r>
      <t xml:space="preserve">Open circuit continuity test checklist is carried out.                                                                  
</t>
    </r>
    <r>
      <rPr>
        <i/>
        <sz val="11"/>
        <rFont val="Arial"/>
        <family val="2"/>
      </rPr>
      <t>(Senarai semak ujian litar terbuka dijalankan.)</t>
    </r>
  </si>
  <si>
    <r>
      <t xml:space="preserve">Short circuit continuity test checklist is carried out.                                                              
</t>
    </r>
    <r>
      <rPr>
        <i/>
        <sz val="11"/>
        <rFont val="Arial"/>
        <family val="2"/>
      </rPr>
      <t>(Senarai semak ujian litar pintas dijalankan.)</t>
    </r>
  </si>
  <si>
    <r>
      <t xml:space="preserve">Contact resistance test checklist is carried out.                                                                       
</t>
    </r>
    <r>
      <rPr>
        <i/>
        <sz val="11"/>
        <rFont val="Arial"/>
        <family val="2"/>
      </rPr>
      <t>(Senarai semak ujian rintangan penyambung dijalankan.)</t>
    </r>
  </si>
  <si>
    <r>
      <t xml:space="preserve">Electrical common components worn and torn condition is physically identified.                </t>
    </r>
    <r>
      <rPr>
        <i/>
        <sz val="11"/>
        <rFont val="Arial"/>
        <family val="2"/>
      </rPr>
      <t xml:space="preserve">                 
(Kerosakan Komponen biasa elektrik dan keadaan rosak dikenal pasti secara fizikal.)</t>
    </r>
  </si>
  <si>
    <r>
      <t xml:space="preserve">Electrical common components functionality is checked by using scan tool.                                    
</t>
    </r>
    <r>
      <rPr>
        <i/>
        <sz val="11"/>
        <rFont val="Arial"/>
        <family val="2"/>
      </rPr>
      <t>(Fungsi komponen biasa elektrik diperiksa dengan menggunakan alat pengimbas.)</t>
    </r>
  </si>
  <si>
    <r>
      <t xml:space="preserve">Charging system component worn and torn condition are confirmed and ascertained.                            
</t>
    </r>
    <r>
      <rPr>
        <i/>
        <sz val="11"/>
        <rFont val="Arial"/>
        <family val="2"/>
      </rPr>
      <t>(Kerosakan Komponen sistem pengecas dan keadaan rosak disahkan dan dipastikan.)</t>
    </r>
  </si>
  <si>
    <r>
      <t xml:space="preserve">Charging system component functionality is physically determined by using multimeter/ scan tools.                                                                   
</t>
    </r>
    <r>
      <rPr>
        <i/>
        <sz val="11"/>
        <rFont val="Arial"/>
        <family val="2"/>
      </rPr>
      <t>(Fungsi komponen sistem pengecas diperiksa secara fizikal dengan menggunakan multimeter/alat pengimbas.)</t>
    </r>
  </si>
  <si>
    <r>
      <t xml:space="preserve">Starting system component worn and torn condition is physically identified.                              
</t>
    </r>
    <r>
      <rPr>
        <i/>
        <sz val="11"/>
        <rFont val="Arial"/>
        <family val="2"/>
      </rPr>
      <t>(Kerosakan komponen sistem penghidup dan keadaan rosak dikenal pasti secara fizikal.)</t>
    </r>
  </si>
  <si>
    <r>
      <t xml:space="preserve">Starting system component functionality physically is checked using multimeter / scan tools.                                                                   
</t>
    </r>
    <r>
      <rPr>
        <i/>
        <sz val="11"/>
        <rFont val="Arial"/>
        <family val="2"/>
      </rPr>
      <t>(Fungsi komponen sistem penghidup diperiksa secara fizikal dengan menggunakan multimeter/alat pengimbas.)</t>
    </r>
  </si>
  <si>
    <r>
      <t xml:space="preserve">Ignition system component worn and torn condition are physically identified.                           
</t>
    </r>
    <r>
      <rPr>
        <i/>
        <sz val="11"/>
        <rFont val="Arial"/>
        <family val="2"/>
      </rPr>
      <t>(Kerosakan komponen sistem nyalaan dan keadaan rosak dikenal pasti secara fizikal.)</t>
    </r>
  </si>
  <si>
    <r>
      <t xml:space="preserve">Ignition system component functionality is physically checked by using multimeter / scan tools.                                                                    
</t>
    </r>
    <r>
      <rPr>
        <i/>
        <sz val="11"/>
        <rFont val="Arial"/>
        <family val="2"/>
      </rPr>
      <t>(Fungsi komponen sistem nyalaan diperiksa secara fizikal dengan menggunakan multimeter/alat pengimbas.)</t>
    </r>
  </si>
  <si>
    <r>
      <t xml:space="preserve">Engine electrical wiring system test result technical report is prepared and completed.         
</t>
    </r>
    <r>
      <rPr>
        <i/>
        <sz val="11"/>
        <rFont val="Arial"/>
        <family val="2"/>
      </rPr>
      <t>(Laporan ujian teknikal sistem pendawaian elektrik enjin disediakan dan disiapkan.)</t>
    </r>
  </si>
  <si>
    <r>
      <t xml:space="preserve">Defect electrical common components replacing order is prepared and printed out.                              
</t>
    </r>
    <r>
      <rPr>
        <i/>
        <sz val="11"/>
        <rFont val="Arial"/>
        <family val="2"/>
      </rPr>
      <t>(Arahan penggantian komponen elektrik yang rosak disediakan dan dicetak.)</t>
    </r>
  </si>
  <si>
    <r>
      <t xml:space="preserve">Defect charging system component replacing order is readied and printed out.                             
</t>
    </r>
    <r>
      <rPr>
        <i/>
        <sz val="11"/>
        <rFont val="Arial"/>
        <family val="2"/>
      </rPr>
      <t>(Arahan penggantian komponen sistem pengecas yang rosak disediakan dan dicetak.)</t>
    </r>
  </si>
  <si>
    <r>
      <t xml:space="preserve">Faulty Starting system component replacing order is produced and printed out.                                  
</t>
    </r>
    <r>
      <rPr>
        <i/>
        <sz val="11"/>
        <rFont val="Arial"/>
        <family val="2"/>
      </rPr>
      <t>(Arahan penggantian komponen sistem penghidup yang rosak disediakan dan dicetak.)</t>
    </r>
  </si>
  <si>
    <r>
      <t xml:space="preserve">Ignition system component replacing order is produced and printed out.                             
</t>
    </r>
    <r>
      <rPr>
        <i/>
        <sz val="11"/>
        <rFont val="Arial"/>
        <family val="2"/>
      </rPr>
      <t>(Arahan penggantian komponen sistem nyalaan disediakan dan dicetak.)</t>
    </r>
  </si>
  <si>
    <r>
      <t xml:space="preserve">Tugasan                    :  Tugasan ini memerlukan anda untuk :
                                       1. Conduct Engine Electrical Wiring System Continuity Test / </t>
    </r>
    <r>
      <rPr>
        <i/>
        <sz val="11"/>
        <color theme="1"/>
        <rFont val="Calibri"/>
        <family val="2"/>
        <scheme val="minor"/>
      </rPr>
      <t>Mengendalikan Ujian sambungan 
                                            Sistem Pendawaian enjin</t>
    </r>
    <r>
      <rPr>
        <sz val="11"/>
        <color theme="1"/>
        <rFont val="Calibri"/>
        <family val="2"/>
        <scheme val="minor"/>
      </rPr>
      <t xml:space="preserve">
                                        2. Diagnose electrical common components. / </t>
    </r>
    <r>
      <rPr>
        <i/>
        <sz val="11"/>
        <color theme="1"/>
        <rFont val="Calibri"/>
        <family val="2"/>
        <scheme val="minor"/>
      </rPr>
      <t>Mendiagnosis komponen biasa      
                                            elektrik.</t>
    </r>
    <r>
      <rPr>
        <sz val="11"/>
        <color theme="1"/>
        <rFont val="Calibri"/>
        <family val="2"/>
        <scheme val="minor"/>
      </rPr>
      <t xml:space="preserve">
                                        3. Diagnose charging system components condition. / </t>
    </r>
    <r>
      <rPr>
        <i/>
        <sz val="11"/>
        <color theme="1"/>
        <rFont val="Calibri"/>
        <family val="2"/>
        <scheme val="minor"/>
      </rPr>
      <t>Mendiagnosis keadaan 
                                            komponen sistem pengecasan.</t>
    </r>
    <r>
      <rPr>
        <sz val="11"/>
        <color theme="1"/>
        <rFont val="Calibri"/>
        <family val="2"/>
        <scheme val="minor"/>
      </rPr>
      <t xml:space="preserve">
                                        4. Diagnose starting system components condition. / </t>
    </r>
    <r>
      <rPr>
        <i/>
        <sz val="11"/>
        <color theme="1"/>
        <rFont val="Calibri"/>
        <family val="2"/>
        <scheme val="minor"/>
      </rPr>
      <t>Mendiagnosis keadaan 
                                            komponen sistem penghidup.</t>
    </r>
    <r>
      <rPr>
        <sz val="11"/>
        <color theme="1"/>
        <rFont val="Calibri"/>
        <family val="2"/>
        <scheme val="minor"/>
      </rPr>
      <t xml:space="preserve">
                                        5. Diagnose ignition system components condition. / </t>
    </r>
    <r>
      <rPr>
        <i/>
        <sz val="11"/>
        <color theme="1"/>
        <rFont val="Calibri"/>
        <family val="2"/>
        <scheme val="minor"/>
      </rPr>
      <t>Mendiagnosis keadaan 
                                             komponen sistem nyalaan.</t>
    </r>
    <r>
      <rPr>
        <sz val="11"/>
        <color theme="1"/>
        <rFont val="Calibri"/>
        <family val="2"/>
        <scheme val="minor"/>
      </rPr>
      <t xml:space="preserve">
</t>
    </r>
  </si>
  <si>
    <r>
      <t xml:space="preserve">Open circuit continuity test is performed in accordance with service manual.                                                                               
</t>
    </r>
    <r>
      <rPr>
        <i/>
        <sz val="10"/>
        <color theme="1"/>
        <rFont val="Arial"/>
        <family val="2"/>
      </rPr>
      <t>(Ujian sambungan litar terbuka dilakukan mengikut manual servis.)</t>
    </r>
  </si>
  <si>
    <r>
      <t xml:space="preserve">Short circuit continuity test is performed in accordance with service manual.                                                                      
</t>
    </r>
    <r>
      <rPr>
        <i/>
        <sz val="10"/>
        <color theme="1"/>
        <rFont val="Arial"/>
        <family val="2"/>
      </rPr>
      <t>(Ujian sambungan litar pintas dilakukan mengikut manual servis.)</t>
    </r>
  </si>
  <si>
    <r>
      <t xml:space="preserve">Contact resistance test are performed in accordance with service manual.                                                                 
</t>
    </r>
    <r>
      <rPr>
        <i/>
        <sz val="10"/>
        <color theme="1"/>
        <rFont val="Arial"/>
        <family val="2"/>
      </rPr>
      <t>(Ujian rintangan penyambungan dilakukan mengikut manual servis.)</t>
    </r>
  </si>
  <si>
    <r>
      <t xml:space="preserve">Electrical common components condition is inspected in accordance with the service manual.                                   
</t>
    </r>
    <r>
      <rPr>
        <i/>
        <sz val="10"/>
        <color theme="1"/>
        <rFont val="Arial"/>
        <family val="2"/>
      </rPr>
      <t>(Kondisi komponen elektrik biasa diperiksa mengikut manual servis.)</t>
    </r>
  </si>
  <si>
    <r>
      <t xml:space="preserve">Electrical common components functionality is checked in accordance with the service manual.                                      
</t>
    </r>
    <r>
      <rPr>
        <i/>
        <sz val="10"/>
        <color theme="1"/>
        <rFont val="Arial"/>
        <family val="2"/>
      </rPr>
      <t>(Fungsi komponen elektrik biasa diperiksa mengikut manual servis.)</t>
    </r>
  </si>
  <si>
    <r>
      <t xml:space="preserve">Electrical common components changing order is prepared in accordance with the service manual.    
</t>
    </r>
    <r>
      <rPr>
        <i/>
        <sz val="10"/>
        <color theme="1"/>
        <rFont val="Arial"/>
        <family val="2"/>
      </rPr>
      <t>(Pesanan penggantian komponen elektrik biasa disediakan mengikut manual servis.)</t>
    </r>
  </si>
  <si>
    <r>
      <t xml:space="preserve">Charging system component condition is inspected in accordance with the service manual.                               
</t>
    </r>
    <r>
      <rPr>
        <i/>
        <sz val="10"/>
        <color theme="1"/>
        <rFont val="Arial"/>
        <family val="2"/>
      </rPr>
      <t>(Kondisi komponen sistem pengecasan diperiksa mengikut manual servis.)</t>
    </r>
  </si>
  <si>
    <r>
      <t xml:space="preserve">3.2 Charging system component tionality is determined using diagnostic tool in accordance with the service manual.                                                   
</t>
    </r>
    <r>
      <rPr>
        <i/>
        <sz val="10"/>
        <color theme="1"/>
        <rFont val="Arial"/>
        <family val="2"/>
      </rPr>
      <t>(Fungsi komponen sistem pengecas ditentukan dengan menggunakan alat diagnostik mengikut manual servis.)</t>
    </r>
  </si>
  <si>
    <r>
      <t xml:space="preserve">Charging system component replacing order is prepared in accordance with service manual.                                         
</t>
    </r>
    <r>
      <rPr>
        <i/>
        <sz val="10"/>
        <color theme="1"/>
        <rFont val="Arial"/>
        <family val="2"/>
      </rPr>
      <t>(Urutan penggantian komponen sistem pengecas disediakan mengikut manual servis.)</t>
    </r>
  </si>
  <si>
    <r>
      <t xml:space="preserve">Starting system components condition is inspected in accordance with service manual.                                                     
</t>
    </r>
    <r>
      <rPr>
        <i/>
        <sz val="10"/>
        <color theme="1"/>
        <rFont val="Arial"/>
        <family val="2"/>
      </rPr>
      <t>(Kondisi komponen sistem penghidup diperiksa mengikut manual servis.)</t>
    </r>
  </si>
  <si>
    <r>
      <t xml:space="preserve">Starting system component functionality is determined using diagnostic tool.                                                 
</t>
    </r>
    <r>
      <rPr>
        <i/>
        <sz val="10"/>
        <color theme="1"/>
        <rFont val="Arial"/>
        <family val="2"/>
      </rPr>
      <t>(Fungsi komponen sistem penghidup ditentukan dengan menggunakan alat diagnostik mengikut manual servis.)</t>
    </r>
  </si>
  <si>
    <r>
      <t xml:space="preserve">Starting system component replacing order is prepared in accordance with service manual.                                           
</t>
    </r>
    <r>
      <rPr>
        <i/>
        <sz val="10"/>
        <color theme="1"/>
        <rFont val="Arial"/>
        <family val="2"/>
      </rPr>
      <t>(Urutan penggantian komponen sistem penghidup disediakan mengikut manual servis.)</t>
    </r>
  </si>
  <si>
    <r>
      <t xml:space="preserve">Ignition system components condition is inspected in accordance with service manual.                                                    
</t>
    </r>
    <r>
      <rPr>
        <i/>
        <sz val="10"/>
        <color theme="1"/>
        <rFont val="Arial"/>
        <family val="2"/>
      </rPr>
      <t>(Kondisi komponen sistem nyalaan diperiksa mengikut manual servis.)</t>
    </r>
  </si>
  <si>
    <r>
      <t xml:space="preserve">Ignition system component functionality is determined using diagnostic tool.                                         
</t>
    </r>
    <r>
      <rPr>
        <i/>
        <sz val="10"/>
        <color theme="1"/>
        <rFont val="Arial"/>
        <family val="2"/>
      </rPr>
      <t>(Fungsi komponen sistem nyalaan ditentukan dengan menggunakan alat diagnostik mengikut manual servis.)</t>
    </r>
  </si>
  <si>
    <r>
      <t xml:space="preserve">Ignition system component replacing order is prepared in accordance with service manual.                                         
</t>
    </r>
    <r>
      <rPr>
        <i/>
        <sz val="10"/>
        <color theme="1"/>
        <rFont val="Arial"/>
        <family val="2"/>
      </rPr>
      <t>(Urutan penggantian komponen sistem nyalaan disediakan mengikut manual servis.)</t>
    </r>
  </si>
</sst>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color theme="1"/>
      <name val="Calibri"/>
      <family val="2"/>
      <scheme val="minor"/>
    </font>
    <font>
      <sz val="10"/>
      <color theme="1"/>
      <name val="Times New Roman"/>
      <family val="1"/>
    </font>
    <font>
      <sz val="12"/>
      <color theme="1"/>
      <name val="Times New Roman"/>
      <family val="1"/>
    </font>
    <font>
      <b/>
      <sz val="12"/>
      <color theme="1"/>
      <name val="Times New Roman"/>
      <family val="1"/>
    </font>
    <font>
      <b/>
      <sz val="12"/>
      <color theme="1"/>
      <name val="Arial"/>
      <family val="2"/>
    </font>
    <font>
      <sz val="12"/>
      <color rgb="FF000000"/>
      <name val="Arial"/>
      <family val="2"/>
    </font>
    <font>
      <b/>
      <sz val="14"/>
      <color theme="1"/>
      <name val="Arial"/>
      <family val="2"/>
    </font>
    <font>
      <b/>
      <sz val="11"/>
      <color theme="1"/>
      <name val="Arial"/>
      <family val="2"/>
    </font>
    <font>
      <sz val="11"/>
      <color theme="1"/>
      <name val="Arial"/>
      <family val="2"/>
    </font>
    <font>
      <sz val="8"/>
      <color theme="1"/>
      <name val="Times New Roman"/>
      <family val="1"/>
    </font>
    <font>
      <sz val="10"/>
      <color theme="1"/>
      <name val="Arial"/>
      <family val="2"/>
    </font>
    <font>
      <sz val="14"/>
      <color theme="1"/>
      <name val="Times New Roman"/>
      <family val="1"/>
    </font>
    <font>
      <b/>
      <sz val="18"/>
      <color theme="1"/>
      <name val="Arial"/>
      <family val="2"/>
    </font>
    <font>
      <b/>
      <sz val="16"/>
      <color theme="1"/>
      <name val="Arial"/>
      <family val="2"/>
    </font>
    <font>
      <b/>
      <vertAlign val="subscript"/>
      <sz val="14"/>
      <color theme="1"/>
      <name val="Arial"/>
      <family val="2"/>
    </font>
    <font>
      <b/>
      <sz val="12"/>
      <color rgb="FFFF0000"/>
      <name val="Arial"/>
      <family val="2"/>
    </font>
    <font>
      <vertAlign val="subscript"/>
      <sz val="11"/>
      <color theme="1"/>
      <name val="Arial"/>
      <family val="2"/>
    </font>
    <font>
      <b/>
      <sz val="20"/>
      <color theme="1"/>
      <name val="Arial"/>
      <family val="2"/>
    </font>
    <font>
      <b/>
      <sz val="22"/>
      <color theme="1"/>
      <name val="Arial"/>
      <family val="2"/>
    </font>
    <font>
      <sz val="11"/>
      <name val="Arial"/>
      <family val="2"/>
    </font>
    <font>
      <sz val="9"/>
      <color indexed="81"/>
      <name val="Tahoma"/>
      <family val="2"/>
    </font>
    <font>
      <b/>
      <sz val="9"/>
      <color indexed="81"/>
      <name val="Tahoma"/>
      <family val="2"/>
    </font>
    <font>
      <b/>
      <sz val="28"/>
      <color indexed="81"/>
      <name val="Tahoma"/>
      <family val="2"/>
    </font>
    <font>
      <b/>
      <sz val="20"/>
      <color indexed="81"/>
      <name val="Tahoma"/>
      <family val="2"/>
    </font>
    <font>
      <b/>
      <sz val="10"/>
      <color indexed="81"/>
      <name val="Tahoma"/>
      <family val="2"/>
    </font>
    <font>
      <i/>
      <sz val="11"/>
      <name val="Arial"/>
      <family val="2"/>
    </font>
    <font>
      <b/>
      <i/>
      <sz val="12"/>
      <color theme="1"/>
      <name val="Arial"/>
      <family val="2"/>
    </font>
    <font>
      <i/>
      <sz val="11"/>
      <color theme="1"/>
      <name val="Calibri"/>
      <family val="2"/>
      <scheme val="minor"/>
    </font>
    <font>
      <i/>
      <sz val="12"/>
      <color rgb="FF000000"/>
      <name val="Arial"/>
      <family val="2"/>
    </font>
    <font>
      <sz val="12"/>
      <name val="Arial"/>
      <family val="2"/>
    </font>
    <font>
      <i/>
      <sz val="12"/>
      <name val="Arial"/>
      <family val="2"/>
    </font>
    <font>
      <sz val="11"/>
      <color theme="1"/>
      <name val="Calibri"/>
      <family val="2"/>
      <scheme val="minor"/>
    </font>
    <font>
      <i/>
      <sz val="10"/>
      <color theme="1"/>
      <name val="Arial"/>
      <family val="2"/>
    </font>
  </fonts>
  <fills count="12">
    <fill>
      <patternFill patternType="none"/>
    </fill>
    <fill>
      <patternFill patternType="gray125"/>
    </fill>
    <fill>
      <patternFill patternType="solid">
        <fgColor rgb="FFD9D9D9"/>
        <bgColor indexed="64"/>
      </patternFill>
    </fill>
    <fill>
      <patternFill patternType="solid">
        <fgColor rgb="FFBFBFBF"/>
        <bgColor indexed="64"/>
      </patternFill>
    </fill>
    <fill>
      <patternFill patternType="solid">
        <fgColor theme="1"/>
        <bgColor indexed="64"/>
      </patternFill>
    </fill>
    <fill>
      <patternFill patternType="solid">
        <fgColor theme="0" tint="-0.249977111117893"/>
        <bgColor indexed="64"/>
      </patternFill>
    </fill>
    <fill>
      <patternFill patternType="solid">
        <fgColor rgb="FFFFFF99"/>
        <bgColor indexed="64"/>
      </patternFill>
    </fill>
    <fill>
      <patternFill patternType="solid">
        <fgColor rgb="FFFFFF66"/>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4" tint="0.79998168889431442"/>
        <bgColor indexed="64"/>
      </patternFill>
    </fill>
  </fills>
  <borders count="44">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s>
  <cellStyleXfs count="1">
    <xf numFmtId="0" fontId="0" fillId="0" borderId="0"/>
  </cellStyleXfs>
  <cellXfs count="183">
    <xf numFmtId="0" fontId="0" fillId="0" borderId="0" xfId="0"/>
    <xf numFmtId="0" fontId="0" fillId="0" borderId="0" xfId="0" applyAlignment="1">
      <alignment horizontal="center"/>
    </xf>
    <xf numFmtId="0" fontId="0" fillId="0" borderId="0" xfId="0" applyAlignment="1"/>
    <xf numFmtId="0" fontId="4" fillId="2" borderId="10" xfId="0" applyFont="1" applyFill="1" applyBorder="1" applyAlignment="1">
      <alignment vertical="center" wrapText="1"/>
    </xf>
    <xf numFmtId="0" fontId="4" fillId="2" borderId="9" xfId="0" applyFont="1" applyFill="1" applyBorder="1" applyAlignment="1">
      <alignment vertical="center" wrapText="1"/>
    </xf>
    <xf numFmtId="0" fontId="4" fillId="2" borderId="9" xfId="0" applyFont="1" applyFill="1" applyBorder="1" applyAlignment="1">
      <alignment vertical="center"/>
    </xf>
    <xf numFmtId="0" fontId="4" fillId="2" borderId="6" xfId="0" applyFont="1" applyFill="1" applyBorder="1" applyAlignment="1">
      <alignment vertical="center" wrapText="1"/>
    </xf>
    <xf numFmtId="0" fontId="8" fillId="0" borderId="17" xfId="0" applyFont="1" applyBorder="1" applyAlignment="1">
      <alignment horizontal="center" vertical="center" wrapText="1"/>
    </xf>
    <xf numFmtId="0" fontId="8" fillId="0" borderId="25" xfId="0" applyFont="1" applyBorder="1" applyAlignment="1">
      <alignment horizontal="center" vertical="center" wrapText="1"/>
    </xf>
    <xf numFmtId="0" fontId="9" fillId="0" borderId="0" xfId="0" applyFont="1" applyAlignment="1">
      <alignment vertical="center"/>
    </xf>
    <xf numFmtId="0" fontId="6" fillId="0" borderId="25" xfId="0" applyFont="1" applyBorder="1" applyAlignment="1">
      <alignment horizontal="center" vertical="center" wrapText="1"/>
    </xf>
    <xf numFmtId="0" fontId="6" fillId="0" borderId="17" xfId="0" applyFont="1" applyBorder="1" applyAlignment="1">
      <alignment vertical="center" wrapText="1"/>
    </xf>
    <xf numFmtId="0" fontId="10" fillId="0" borderId="25" xfId="0" applyFont="1" applyBorder="1" applyAlignment="1">
      <alignment horizontal="center" vertical="center" wrapText="1"/>
    </xf>
    <xf numFmtId="16" fontId="8" fillId="0" borderId="17" xfId="0" quotePrefix="1" applyNumberFormat="1" applyFont="1" applyBorder="1" applyAlignment="1">
      <alignment horizontal="center" vertical="center" wrapText="1"/>
    </xf>
    <xf numFmtId="0" fontId="8" fillId="4" borderId="17" xfId="0" applyFont="1" applyFill="1" applyBorder="1" applyAlignment="1">
      <alignment vertical="center" wrapText="1"/>
    </xf>
    <xf numFmtId="0" fontId="1" fillId="0" borderId="0" xfId="0" applyFont="1" applyAlignment="1">
      <alignment vertical="center"/>
    </xf>
    <xf numFmtId="0" fontId="1" fillId="0" borderId="0" xfId="0" applyFont="1" applyAlignment="1">
      <alignment horizontal="left" vertical="center" indent="5"/>
    </xf>
    <xf numFmtId="0" fontId="4" fillId="0" borderId="25" xfId="0" applyFont="1" applyBorder="1" applyAlignment="1">
      <alignment horizontal="center" vertical="center" wrapText="1"/>
    </xf>
    <xf numFmtId="0" fontId="4" fillId="0" borderId="17" xfId="0" applyFont="1" applyBorder="1" applyAlignment="1">
      <alignment vertical="center" wrapText="1"/>
    </xf>
    <xf numFmtId="0" fontId="7" fillId="0" borderId="17" xfId="0" applyFont="1" applyBorder="1" applyAlignment="1">
      <alignment horizontal="center" vertical="center" wrapText="1"/>
    </xf>
    <xf numFmtId="0" fontId="13" fillId="0" borderId="0" xfId="0" applyFont="1"/>
    <xf numFmtId="0" fontId="4" fillId="0" borderId="17" xfId="0" applyFont="1" applyBorder="1" applyAlignment="1">
      <alignment horizontal="right" vertical="center" wrapText="1"/>
    </xf>
    <xf numFmtId="16" fontId="7" fillId="0" borderId="17" xfId="0" quotePrefix="1" applyNumberFormat="1" applyFont="1" applyBorder="1" applyAlignment="1">
      <alignment horizontal="center" vertical="center" wrapText="1"/>
    </xf>
    <xf numFmtId="0" fontId="7" fillId="5" borderId="17" xfId="0" applyFont="1" applyFill="1" applyBorder="1" applyAlignment="1">
      <alignment horizontal="center" vertical="center" wrapText="1"/>
    </xf>
    <xf numFmtId="16" fontId="7" fillId="5" borderId="17" xfId="0" quotePrefix="1" applyNumberFormat="1" applyFont="1" applyFill="1" applyBorder="1" applyAlignment="1">
      <alignment horizontal="center" vertical="center" wrapText="1"/>
    </xf>
    <xf numFmtId="9" fontId="8" fillId="0" borderId="17" xfId="0" applyNumberFormat="1" applyFont="1" applyBorder="1" applyAlignment="1">
      <alignment horizontal="center" wrapText="1"/>
    </xf>
    <xf numFmtId="0" fontId="7" fillId="0" borderId="25" xfId="0" applyFont="1" applyBorder="1" applyAlignment="1">
      <alignment vertical="center" wrapText="1"/>
    </xf>
    <xf numFmtId="0" fontId="7" fillId="0" borderId="28" xfId="0" applyFont="1" applyBorder="1" applyAlignment="1">
      <alignment wrapText="1"/>
    </xf>
    <xf numFmtId="0" fontId="7" fillId="7" borderId="24" xfId="0" applyFont="1" applyFill="1" applyBorder="1" applyAlignment="1">
      <alignment horizontal="center" vertical="center" wrapText="1"/>
    </xf>
    <xf numFmtId="0" fontId="4" fillId="8" borderId="18" xfId="0" applyFont="1" applyFill="1" applyBorder="1" applyAlignment="1">
      <alignment vertical="center" wrapText="1"/>
    </xf>
    <xf numFmtId="0" fontId="7" fillId="0" borderId="27" xfId="0" applyFont="1" applyBorder="1" applyAlignment="1">
      <alignment horizontal="left" vertical="center"/>
    </xf>
    <xf numFmtId="0" fontId="4" fillId="8" borderId="27" xfId="0" applyFont="1" applyFill="1" applyBorder="1" applyAlignment="1">
      <alignment horizontal="center" vertical="center"/>
    </xf>
    <xf numFmtId="0" fontId="4" fillId="0" borderId="16" xfId="0" applyFont="1" applyBorder="1" applyAlignment="1">
      <alignment horizontal="right" vertical="center" wrapText="1"/>
    </xf>
    <xf numFmtId="0" fontId="0" fillId="9" borderId="18" xfId="0" applyFill="1" applyBorder="1"/>
    <xf numFmtId="0" fontId="4" fillId="9" borderId="19" xfId="0" applyFont="1" applyFill="1" applyBorder="1" applyAlignment="1">
      <alignment vertical="center" wrapText="1"/>
    </xf>
    <xf numFmtId="0" fontId="4" fillId="9" borderId="19" xfId="0" applyFont="1" applyFill="1" applyBorder="1" applyAlignment="1">
      <alignment horizontal="center" vertical="center" wrapText="1"/>
    </xf>
    <xf numFmtId="0" fontId="4" fillId="9" borderId="20" xfId="0" applyFont="1" applyFill="1" applyBorder="1" applyAlignment="1">
      <alignment vertical="center" wrapText="1"/>
    </xf>
    <xf numFmtId="0" fontId="4" fillId="9" borderId="13" xfId="0" applyFont="1" applyFill="1" applyBorder="1" applyAlignment="1">
      <alignment vertical="center" wrapText="1"/>
    </xf>
    <xf numFmtId="0" fontId="4" fillId="9" borderId="13" xfId="0" applyFont="1" applyFill="1" applyBorder="1" applyAlignment="1">
      <alignment horizontal="center" vertical="center" wrapText="1"/>
    </xf>
    <xf numFmtId="0" fontId="4" fillId="9" borderId="14" xfId="0" applyFont="1" applyFill="1" applyBorder="1" applyAlignment="1">
      <alignment vertical="center" wrapText="1"/>
    </xf>
    <xf numFmtId="0" fontId="15" fillId="9" borderId="19" xfId="0" applyFont="1" applyFill="1" applyBorder="1" applyAlignment="1">
      <alignment vertical="center" wrapText="1"/>
    </xf>
    <xf numFmtId="0" fontId="15" fillId="9" borderId="19" xfId="0" applyFont="1" applyFill="1" applyBorder="1" applyAlignment="1">
      <alignment horizontal="center" vertical="center" wrapText="1"/>
    </xf>
    <xf numFmtId="0" fontId="15" fillId="9" borderId="20" xfId="0" applyFont="1" applyFill="1" applyBorder="1" applyAlignment="1">
      <alignment vertical="center" wrapText="1"/>
    </xf>
    <xf numFmtId="0" fontId="15" fillId="9" borderId="18" xfId="0" applyFont="1" applyFill="1" applyBorder="1" applyAlignment="1">
      <alignment vertical="center" wrapText="1"/>
    </xf>
    <xf numFmtId="0" fontId="4" fillId="9" borderId="12" xfId="0" applyFont="1" applyFill="1" applyBorder="1" applyAlignment="1">
      <alignment vertical="center" wrapText="1"/>
    </xf>
    <xf numFmtId="0" fontId="4" fillId="9" borderId="18" xfId="0" applyFont="1" applyFill="1" applyBorder="1" applyAlignment="1">
      <alignment vertical="center" wrapText="1"/>
    </xf>
    <xf numFmtId="0" fontId="0" fillId="10" borderId="29" xfId="0" applyFill="1" applyBorder="1" applyAlignment="1">
      <alignment horizontal="center" vertical="center"/>
    </xf>
    <xf numFmtId="0" fontId="0" fillId="10" borderId="26" xfId="0" applyFill="1" applyBorder="1" applyAlignment="1">
      <alignment horizontal="center" vertical="center"/>
    </xf>
    <xf numFmtId="0" fontId="0" fillId="11" borderId="26" xfId="0" applyFill="1" applyBorder="1" applyAlignment="1">
      <alignment horizontal="center" vertical="center"/>
    </xf>
    <xf numFmtId="2" fontId="8" fillId="9" borderId="18" xfId="0" applyNumberFormat="1" applyFont="1" applyFill="1" applyBorder="1" applyAlignment="1">
      <alignment vertical="center" wrapText="1"/>
    </xf>
    <xf numFmtId="0" fontId="6" fillId="6" borderId="26" xfId="0" applyFont="1" applyFill="1" applyBorder="1" applyAlignment="1">
      <alignment vertical="center" wrapText="1"/>
    </xf>
    <xf numFmtId="2" fontId="0" fillId="0" borderId="0" xfId="0" applyNumberFormat="1"/>
    <xf numFmtId="0" fontId="7" fillId="7" borderId="28" xfId="0" applyFont="1" applyFill="1" applyBorder="1" applyAlignment="1">
      <alignment horizontal="center" vertical="center" wrapText="1"/>
    </xf>
    <xf numFmtId="0" fontId="7" fillId="0" borderId="27" xfId="0" applyFont="1" applyBorder="1" applyAlignment="1">
      <alignment horizontal="left" vertical="center" wrapText="1"/>
    </xf>
    <xf numFmtId="0" fontId="7" fillId="6" borderId="27" xfId="0" applyFont="1" applyFill="1" applyBorder="1" applyAlignment="1">
      <alignment horizontal="center" vertical="center" wrapText="1"/>
    </xf>
    <xf numFmtId="0" fontId="19" fillId="0" borderId="17" xfId="0" applyFont="1" applyBorder="1" applyAlignment="1">
      <alignment vertical="center" wrapText="1"/>
    </xf>
    <xf numFmtId="1" fontId="18" fillId="0" borderId="20" xfId="0" applyNumberFormat="1" applyFont="1" applyBorder="1" applyAlignment="1" applyProtection="1">
      <alignment horizontal="center" vertical="center"/>
      <protection hidden="1"/>
    </xf>
    <xf numFmtId="0" fontId="6" fillId="6" borderId="36" xfId="0" applyFont="1" applyFill="1" applyBorder="1" applyAlignment="1">
      <alignment horizontal="center" vertical="center" wrapText="1"/>
    </xf>
    <xf numFmtId="0" fontId="6" fillId="6" borderId="30" xfId="0" applyFont="1" applyFill="1" applyBorder="1" applyAlignment="1">
      <alignment horizontal="center" vertical="center" wrapText="1"/>
    </xf>
    <xf numFmtId="0" fontId="0" fillId="0" borderId="0" xfId="0" applyAlignment="1">
      <alignment horizontal="left" vertical="center"/>
    </xf>
    <xf numFmtId="2" fontId="7" fillId="9" borderId="26" xfId="0" applyNumberFormat="1" applyFont="1" applyFill="1" applyBorder="1" applyAlignment="1" applyProtection="1">
      <alignment horizontal="center" vertical="center" wrapText="1"/>
      <protection hidden="1"/>
    </xf>
    <xf numFmtId="2" fontId="8" fillId="0" borderId="26" xfId="0" applyNumberFormat="1" applyFont="1" applyBorder="1" applyAlignment="1" applyProtection="1">
      <alignment horizontal="center" vertical="center" wrapText="1"/>
      <protection hidden="1"/>
    </xf>
    <xf numFmtId="2" fontId="17" fillId="0" borderId="26" xfId="0" applyNumberFormat="1" applyFont="1" applyBorder="1" applyAlignment="1" applyProtection="1">
      <alignment horizontal="center" vertical="center" wrapText="1"/>
      <protection hidden="1"/>
    </xf>
    <xf numFmtId="0" fontId="8" fillId="0" borderId="27" xfId="0" applyFont="1" applyBorder="1" applyAlignment="1" applyProtection="1">
      <alignment horizontal="center" vertical="center" wrapText="1"/>
      <protection hidden="1"/>
    </xf>
    <xf numFmtId="0" fontId="8" fillId="0" borderId="17" xfId="0" applyFont="1" applyBorder="1" applyAlignment="1" applyProtection="1">
      <alignment horizontal="center" vertical="center" wrapText="1"/>
      <protection hidden="1"/>
    </xf>
    <xf numFmtId="2" fontId="8" fillId="0" borderId="17" xfId="0" applyNumberFormat="1" applyFont="1" applyBorder="1" applyAlignment="1" applyProtection="1">
      <alignment horizontal="center" vertical="center" wrapText="1"/>
      <protection hidden="1"/>
    </xf>
    <xf numFmtId="2" fontId="8" fillId="0" borderId="17" xfId="0" applyNumberFormat="1" applyFont="1" applyBorder="1" applyAlignment="1" applyProtection="1">
      <alignment horizontal="center" wrapText="1"/>
      <protection hidden="1"/>
    </xf>
    <xf numFmtId="2" fontId="8" fillId="9" borderId="20" xfId="0" applyNumberFormat="1" applyFont="1" applyFill="1" applyBorder="1" applyAlignment="1" applyProtection="1">
      <alignment horizontal="center" vertical="center" wrapText="1"/>
      <protection hidden="1"/>
    </xf>
    <xf numFmtId="0" fontId="8" fillId="0" borderId="14" xfId="0" applyFont="1" applyBorder="1" applyAlignment="1" applyProtection="1">
      <alignment horizontal="center" vertical="center" wrapText="1"/>
      <protection hidden="1"/>
    </xf>
    <xf numFmtId="0" fontId="8" fillId="0" borderId="24" xfId="0" applyFont="1" applyBorder="1" applyAlignment="1" applyProtection="1">
      <alignment horizontal="center" vertical="center" wrapText="1"/>
      <protection hidden="1"/>
    </xf>
    <xf numFmtId="2" fontId="8" fillId="0" borderId="24" xfId="0" applyNumberFormat="1" applyFont="1" applyBorder="1" applyAlignment="1" applyProtection="1">
      <alignment horizontal="center" vertical="center" wrapText="1"/>
      <protection hidden="1"/>
    </xf>
    <xf numFmtId="2" fontId="8" fillId="0" borderId="27" xfId="0" applyNumberFormat="1" applyFont="1" applyBorder="1" applyAlignment="1" applyProtection="1">
      <alignment horizontal="center" vertical="center" wrapText="1"/>
      <protection hidden="1"/>
    </xf>
    <xf numFmtId="0" fontId="19" fillId="0" borderId="17" xfId="0" applyFont="1" applyBorder="1" applyAlignment="1">
      <alignment vertical="top" wrapText="1"/>
    </xf>
    <xf numFmtId="0" fontId="4" fillId="2" borderId="1" xfId="0" applyFont="1" applyFill="1" applyBorder="1" applyAlignment="1">
      <alignment horizontal="left" vertical="center" wrapText="1"/>
    </xf>
    <xf numFmtId="0" fontId="4" fillId="2" borderId="4" xfId="0" applyFont="1" applyFill="1" applyBorder="1" applyAlignment="1">
      <alignment horizontal="left" vertical="center" wrapText="1"/>
    </xf>
    <xf numFmtId="0" fontId="19" fillId="0" borderId="17" xfId="0" applyFont="1" applyFill="1" applyBorder="1" applyAlignment="1">
      <alignment vertical="center" wrapText="1"/>
    </xf>
    <xf numFmtId="0" fontId="7" fillId="5" borderId="17" xfId="0" applyFont="1" applyFill="1" applyBorder="1" applyAlignment="1">
      <alignment horizontal="center" vertical="center" wrapText="1"/>
    </xf>
    <xf numFmtId="0" fontId="5" fillId="0" borderId="12" xfId="0" applyFont="1" applyBorder="1" applyAlignment="1">
      <alignment vertical="center" wrapText="1"/>
    </xf>
    <xf numFmtId="0" fontId="5" fillId="0" borderId="13" xfId="0" applyFont="1" applyBorder="1" applyAlignment="1">
      <alignment vertical="center" wrapText="1"/>
    </xf>
    <xf numFmtId="0" fontId="5" fillId="0" borderId="14" xfId="0" applyFont="1" applyBorder="1" applyAlignment="1">
      <alignment vertical="center" wrapText="1"/>
    </xf>
    <xf numFmtId="0" fontId="4" fillId="0" borderId="18" xfId="0" applyFont="1" applyBorder="1" applyAlignment="1">
      <alignment vertical="center" wrapText="1"/>
    </xf>
    <xf numFmtId="0" fontId="4" fillId="0" borderId="19" xfId="0" applyFont="1" applyBorder="1" applyAlignment="1">
      <alignment vertical="center" wrapText="1"/>
    </xf>
    <xf numFmtId="0" fontId="4" fillId="0" borderId="20" xfId="0" applyFont="1" applyBorder="1" applyAlignment="1">
      <alignment vertical="center" wrapText="1"/>
    </xf>
    <xf numFmtId="0" fontId="4" fillId="0" borderId="21" xfId="0" applyFont="1" applyBorder="1" applyAlignment="1">
      <alignment vertical="center" wrapText="1"/>
    </xf>
    <xf numFmtId="0" fontId="4" fillId="0" borderId="22" xfId="0" applyFont="1" applyBorder="1" applyAlignment="1">
      <alignment vertical="center" wrapText="1"/>
    </xf>
    <xf numFmtId="0" fontId="4" fillId="0" borderId="23" xfId="0" applyFont="1" applyBorder="1" applyAlignment="1">
      <alignment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28" fillId="0" borderId="18" xfId="0" applyFont="1" applyBorder="1" applyAlignment="1">
      <alignment horizontal="left" vertical="center" wrapText="1"/>
    </xf>
    <xf numFmtId="0" fontId="5" fillId="0" borderId="19" xfId="0" applyFont="1" applyBorder="1" applyAlignment="1">
      <alignment horizontal="left" vertical="center" wrapText="1"/>
    </xf>
    <xf numFmtId="0" fontId="5" fillId="0" borderId="20" xfId="0" applyFont="1" applyBorder="1" applyAlignment="1">
      <alignment horizontal="left" vertical="center" wrapText="1"/>
    </xf>
    <xf numFmtId="0" fontId="3" fillId="2" borderId="1" xfId="0" applyFont="1" applyFill="1" applyBorder="1" applyAlignment="1">
      <alignment vertical="center" wrapText="1"/>
    </xf>
    <xf numFmtId="0" fontId="3" fillId="2" borderId="2" xfId="0" applyFont="1" applyFill="1" applyBorder="1" applyAlignment="1">
      <alignment vertical="center" wrapText="1"/>
    </xf>
    <xf numFmtId="0" fontId="3" fillId="2" borderId="3" xfId="0" applyFont="1" applyFill="1" applyBorder="1" applyAlignment="1">
      <alignment vertical="center" wrapText="1"/>
    </xf>
    <xf numFmtId="0" fontId="3" fillId="2" borderId="4" xfId="0" applyFont="1" applyFill="1" applyBorder="1" applyAlignment="1">
      <alignment vertical="center" wrapText="1"/>
    </xf>
    <xf numFmtId="0" fontId="3" fillId="2" borderId="0" xfId="0" applyFont="1" applyFill="1" applyBorder="1" applyAlignment="1">
      <alignment vertical="center" wrapText="1"/>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0" fontId="3" fillId="2" borderId="7" xfId="0" applyFont="1" applyFill="1" applyBorder="1" applyAlignment="1">
      <alignment vertical="center" wrapText="1"/>
    </xf>
    <xf numFmtId="0" fontId="3" fillId="2" borderId="8" xfId="0" applyFont="1" applyFill="1" applyBorder="1" applyAlignment="1">
      <alignment vertical="center" wrapText="1"/>
    </xf>
    <xf numFmtId="0" fontId="4" fillId="0" borderId="1" xfId="0" applyFont="1" applyBorder="1" applyAlignment="1">
      <alignment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6" xfId="0" applyFont="1" applyBorder="1" applyAlignment="1">
      <alignment vertical="center" wrapText="1"/>
    </xf>
    <xf numFmtId="0" fontId="4" fillId="0" borderId="7" xfId="0" applyFont="1" applyBorder="1" applyAlignment="1">
      <alignment vertical="center" wrapText="1"/>
    </xf>
    <xf numFmtId="0" fontId="4" fillId="0" borderId="8" xfId="0" applyFont="1" applyBorder="1" applyAlignment="1">
      <alignment vertical="center" wrapText="1"/>
    </xf>
    <xf numFmtId="0" fontId="4" fillId="0" borderId="11" xfId="0" applyFont="1" applyBorder="1" applyAlignment="1">
      <alignment vertical="center" wrapText="1"/>
    </xf>
    <xf numFmtId="0" fontId="4" fillId="0" borderId="10" xfId="0" applyFont="1" applyBorder="1" applyAlignment="1">
      <alignment vertical="center" wrapText="1"/>
    </xf>
    <xf numFmtId="0" fontId="4" fillId="3" borderId="11"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0" borderId="11" xfId="0" applyFont="1" applyBorder="1" applyAlignment="1">
      <alignment horizontal="center" vertical="center" wrapText="1"/>
    </xf>
    <xf numFmtId="0" fontId="4" fillId="0" borderId="10" xfId="0" applyFont="1" applyBorder="1" applyAlignment="1">
      <alignment horizontal="center" vertical="center" wrapText="1"/>
    </xf>
    <xf numFmtId="0" fontId="12" fillId="5" borderId="24" xfId="0" applyFont="1" applyFill="1" applyBorder="1" applyAlignment="1">
      <alignment horizontal="center" vertical="center" wrapText="1"/>
    </xf>
    <xf numFmtId="0" fontId="12" fillId="5" borderId="25" xfId="0" applyFont="1" applyFill="1" applyBorder="1" applyAlignment="1">
      <alignment horizontal="center" vertical="center" wrapText="1"/>
    </xf>
    <xf numFmtId="0" fontId="12" fillId="5" borderId="24" xfId="0" applyFont="1" applyFill="1" applyBorder="1" applyAlignment="1">
      <alignment vertical="center" wrapText="1"/>
    </xf>
    <xf numFmtId="0" fontId="12" fillId="5" borderId="25" xfId="0" applyFont="1" applyFill="1" applyBorder="1" applyAlignment="1">
      <alignment vertical="center" wrapText="1"/>
    </xf>
    <xf numFmtId="0" fontId="7" fillId="5" borderId="18" xfId="0" applyFont="1" applyFill="1" applyBorder="1" applyAlignment="1">
      <alignment horizontal="center" vertical="center" wrapText="1"/>
    </xf>
    <xf numFmtId="0" fontId="7" fillId="5" borderId="19" xfId="0" applyFont="1" applyFill="1" applyBorder="1" applyAlignment="1">
      <alignment horizontal="center" vertical="center" wrapText="1"/>
    </xf>
    <xf numFmtId="0" fontId="7" fillId="5" borderId="20" xfId="0" applyFont="1" applyFill="1" applyBorder="1" applyAlignment="1">
      <alignment horizontal="center" vertical="center" wrapText="1"/>
    </xf>
    <xf numFmtId="0" fontId="7" fillId="5" borderId="15" xfId="0" applyFont="1" applyFill="1" applyBorder="1" applyAlignment="1">
      <alignment horizontal="center" vertical="center" wrapText="1"/>
    </xf>
    <xf numFmtId="0" fontId="7" fillId="5" borderId="16" xfId="0" applyFont="1" applyFill="1" applyBorder="1" applyAlignment="1">
      <alignment horizontal="center" vertical="center" wrapText="1"/>
    </xf>
    <xf numFmtId="0" fontId="7" fillId="5" borderId="17" xfId="0" applyFont="1" applyFill="1" applyBorder="1" applyAlignment="1">
      <alignment horizontal="center" vertical="center" wrapText="1"/>
    </xf>
    <xf numFmtId="0" fontId="12" fillId="0" borderId="24"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24" xfId="0" applyFont="1" applyBorder="1" applyAlignment="1">
      <alignment vertical="center" wrapText="1"/>
    </xf>
    <xf numFmtId="0" fontId="12" fillId="0" borderId="25" xfId="0" applyFont="1" applyBorder="1" applyAlignment="1">
      <alignment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20" xfId="0" applyFont="1" applyBorder="1" applyAlignment="1">
      <alignment horizontal="center" vertical="center" wrapText="1"/>
    </xf>
    <xf numFmtId="0" fontId="6" fillId="0" borderId="25" xfId="0" applyFont="1" applyBorder="1" applyAlignment="1">
      <alignment vertical="center" wrapText="1"/>
    </xf>
    <xf numFmtId="0" fontId="8" fillId="0" borderId="18" xfId="0" applyFont="1" applyBorder="1" applyAlignment="1">
      <alignment horizontal="right" wrapText="1"/>
    </xf>
    <xf numFmtId="0" fontId="8" fillId="0" borderId="19" xfId="0" applyFont="1" applyBorder="1" applyAlignment="1">
      <alignment horizontal="right" wrapText="1"/>
    </xf>
    <xf numFmtId="0" fontId="8" fillId="0" borderId="20" xfId="0" applyFont="1" applyBorder="1" applyAlignment="1">
      <alignment horizontal="right" wrapText="1"/>
    </xf>
    <xf numFmtId="0" fontId="7" fillId="0" borderId="0" xfId="0" applyFont="1" applyAlignment="1">
      <alignment horizontal="center"/>
    </xf>
    <xf numFmtId="0" fontId="7" fillId="7" borderId="24" xfId="0" applyFont="1" applyFill="1" applyBorder="1" applyAlignment="1">
      <alignment horizontal="center" vertical="center" wrapText="1"/>
    </xf>
    <xf numFmtId="0" fontId="7" fillId="7" borderId="25" xfId="0" applyFont="1" applyFill="1" applyBorder="1" applyAlignment="1">
      <alignment horizontal="center" vertical="center" wrapText="1"/>
    </xf>
    <xf numFmtId="9" fontId="8" fillId="0" borderId="18" xfId="0" applyNumberFormat="1" applyFont="1" applyBorder="1" applyAlignment="1">
      <alignment horizontal="center" wrapText="1"/>
    </xf>
    <xf numFmtId="9" fontId="8" fillId="0" borderId="20" xfId="0" applyNumberFormat="1" applyFont="1" applyBorder="1" applyAlignment="1">
      <alignment horizontal="center" wrapText="1"/>
    </xf>
    <xf numFmtId="0" fontId="8" fillId="0" borderId="18" xfId="0" applyFont="1" applyBorder="1" applyAlignment="1">
      <alignment horizontal="right" vertical="top" wrapText="1"/>
    </xf>
    <xf numFmtId="0" fontId="8" fillId="0" borderId="19" xfId="0" applyFont="1" applyBorder="1" applyAlignment="1">
      <alignment horizontal="right" vertical="top" wrapText="1"/>
    </xf>
    <xf numFmtId="0" fontId="8" fillId="0" borderId="20" xfId="0" applyFont="1" applyBorder="1" applyAlignment="1">
      <alignment horizontal="right" vertical="top" wrapText="1"/>
    </xf>
    <xf numFmtId="0" fontId="6" fillId="0" borderId="30" xfId="0" applyFont="1" applyBorder="1" applyAlignment="1">
      <alignment horizontal="left" vertical="top"/>
    </xf>
    <xf numFmtId="0" fontId="6" fillId="0" borderId="31" xfId="0" applyFont="1" applyBorder="1" applyAlignment="1">
      <alignment horizontal="left" vertical="top"/>
    </xf>
    <xf numFmtId="0" fontId="6" fillId="0" borderId="32" xfId="0" applyFont="1" applyBorder="1" applyAlignment="1">
      <alignment horizontal="left" vertical="top"/>
    </xf>
    <xf numFmtId="0" fontId="6" fillId="0" borderId="37" xfId="0" applyFont="1" applyBorder="1" applyAlignment="1">
      <alignment horizontal="left" vertical="top"/>
    </xf>
    <xf numFmtId="0" fontId="6" fillId="0" borderId="0" xfId="0" applyFont="1" applyBorder="1" applyAlignment="1">
      <alignment horizontal="left" vertical="top"/>
    </xf>
    <xf numFmtId="0" fontId="6" fillId="0" borderId="38" xfId="0" applyFont="1" applyBorder="1" applyAlignment="1">
      <alignment horizontal="left" vertical="top"/>
    </xf>
    <xf numFmtId="0" fontId="6" fillId="0" borderId="33" xfId="0" applyFont="1" applyBorder="1" applyAlignment="1">
      <alignment horizontal="left" vertical="top"/>
    </xf>
    <xf numFmtId="0" fontId="6" fillId="0" borderId="34" xfId="0" applyFont="1" applyBorder="1" applyAlignment="1">
      <alignment horizontal="left" vertical="top"/>
    </xf>
    <xf numFmtId="0" fontId="6" fillId="0" borderId="35" xfId="0" applyFont="1" applyBorder="1" applyAlignment="1">
      <alignment horizontal="left" vertical="top"/>
    </xf>
    <xf numFmtId="0" fontId="8" fillId="0" borderId="31" xfId="0" applyFont="1" applyBorder="1" applyAlignment="1">
      <alignment horizontal="left" vertical="center" wrapText="1"/>
    </xf>
    <xf numFmtId="0" fontId="8" fillId="0" borderId="32" xfId="0" applyFont="1" applyBorder="1" applyAlignment="1">
      <alignment horizontal="left" vertical="center" wrapText="1"/>
    </xf>
    <xf numFmtId="0" fontId="8" fillId="0" borderId="18" xfId="0" applyFont="1" applyBorder="1" applyAlignment="1">
      <alignment horizontal="center" vertical="center" wrapText="1"/>
    </xf>
    <xf numFmtId="0" fontId="29" fillId="0" borderId="22" xfId="0" applyFont="1" applyBorder="1" applyAlignment="1">
      <alignment vertical="center" wrapText="1"/>
    </xf>
    <xf numFmtId="0" fontId="0" fillId="10" borderId="39" xfId="0" applyFill="1" applyBorder="1" applyAlignment="1">
      <alignment horizontal="center" vertical="center"/>
    </xf>
    <xf numFmtId="0" fontId="0" fillId="10" borderId="22" xfId="0" applyFill="1" applyBorder="1" applyAlignment="1">
      <alignment horizontal="center" vertical="center"/>
    </xf>
    <xf numFmtId="0" fontId="0" fillId="11" borderId="22" xfId="0" applyFill="1" applyBorder="1" applyAlignment="1">
      <alignment horizontal="center" vertical="center"/>
    </xf>
    <xf numFmtId="0" fontId="0" fillId="11" borderId="23" xfId="0" applyFill="1" applyBorder="1" applyAlignment="1">
      <alignment horizontal="center" vertical="center"/>
    </xf>
    <xf numFmtId="0" fontId="29" fillId="0" borderId="23" xfId="0" applyFont="1" applyBorder="1" applyAlignment="1">
      <alignment vertical="center" wrapText="1"/>
    </xf>
    <xf numFmtId="0" fontId="0" fillId="10" borderId="35" xfId="0" applyFill="1" applyBorder="1" applyAlignment="1">
      <alignment horizontal="center" vertical="center"/>
    </xf>
    <xf numFmtId="0" fontId="0" fillId="10" borderId="40" xfId="0" applyFill="1" applyBorder="1" applyAlignment="1">
      <alignment horizontal="center" vertical="center"/>
    </xf>
    <xf numFmtId="0" fontId="0" fillId="11" borderId="40" xfId="0" applyFill="1" applyBorder="1" applyAlignment="1">
      <alignment horizontal="center" vertical="center"/>
    </xf>
    <xf numFmtId="0" fontId="8" fillId="0" borderId="15" xfId="0" applyFont="1" applyBorder="1" applyAlignment="1">
      <alignment horizontal="center" vertical="center" wrapText="1"/>
    </xf>
    <xf numFmtId="0" fontId="29" fillId="0" borderId="41" xfId="0" applyFont="1" applyBorder="1" applyAlignment="1">
      <alignment vertical="center" wrapText="1"/>
    </xf>
    <xf numFmtId="0" fontId="8" fillId="0" borderId="25" xfId="0" applyFont="1" applyBorder="1" applyAlignment="1">
      <alignment horizontal="center" vertical="center" wrapText="1"/>
    </xf>
    <xf numFmtId="0" fontId="8" fillId="0" borderId="24" xfId="0" applyFont="1" applyBorder="1" applyAlignment="1">
      <alignment horizontal="center" vertical="center" wrapText="1"/>
    </xf>
    <xf numFmtId="0" fontId="0" fillId="10" borderId="42" xfId="0" applyFill="1" applyBorder="1" applyAlignment="1">
      <alignment horizontal="center" vertical="center"/>
    </xf>
    <xf numFmtId="0" fontId="0" fillId="10" borderId="43" xfId="0" applyFill="1" applyBorder="1" applyAlignment="1">
      <alignment horizontal="center" vertical="center"/>
    </xf>
    <xf numFmtId="0" fontId="0" fillId="10" borderId="36" xfId="0" applyFill="1" applyBorder="1" applyAlignment="1">
      <alignment horizontal="center" vertical="center"/>
    </xf>
    <xf numFmtId="0" fontId="0" fillId="10" borderId="40" xfId="0" applyFill="1" applyBorder="1" applyAlignment="1">
      <alignment horizontal="center" vertical="center"/>
    </xf>
    <xf numFmtId="0" fontId="0" fillId="11" borderId="36" xfId="0" applyFill="1" applyBorder="1" applyAlignment="1">
      <alignment horizontal="center" vertical="center"/>
    </xf>
    <xf numFmtId="0" fontId="0" fillId="11" borderId="40" xfId="0" applyFill="1" applyBorder="1" applyAlignment="1">
      <alignment horizontal="center" vertical="center"/>
    </xf>
    <xf numFmtId="0" fontId="0" fillId="0" borderId="0" xfId="0" applyFont="1" applyAlignment="1">
      <alignment horizontal="left" vertical="top" wrapText="1"/>
    </xf>
    <xf numFmtId="0" fontId="0" fillId="0" borderId="0" xfId="0" applyFont="1"/>
    <xf numFmtId="0" fontId="0" fillId="0" borderId="0" xfId="0" applyFont="1" applyAlignment="1">
      <alignment horizontal="left" wrapText="1"/>
    </xf>
    <xf numFmtId="0" fontId="10" fillId="0" borderId="17" xfId="0" applyFont="1" applyBorder="1" applyAlignment="1">
      <alignment horizontal="left" vertical="center" wrapText="1"/>
    </xf>
    <xf numFmtId="0" fontId="0" fillId="10" borderId="29" xfId="0" applyFont="1" applyFill="1" applyBorder="1" applyAlignment="1">
      <alignment horizontal="center" vertical="center"/>
    </xf>
    <xf numFmtId="0" fontId="0" fillId="10" borderId="26" xfId="0" applyFont="1" applyFill="1" applyBorder="1" applyAlignment="1">
      <alignment horizontal="center" vertical="center"/>
    </xf>
    <xf numFmtId="0" fontId="0" fillId="11" borderId="26" xfId="0" applyFont="1" applyFill="1" applyBorder="1" applyAlignment="1">
      <alignment horizontal="center" vertical="center"/>
    </xf>
    <xf numFmtId="0" fontId="10" fillId="0" borderId="17" xfId="0" applyFont="1" applyBorder="1" applyAlignment="1">
      <alignment horizontal="left" vertical="top" wrapText="1"/>
    </xf>
    <xf numFmtId="0" fontId="0" fillId="9" borderId="12" xfId="0" applyFont="1" applyFill="1" applyBorder="1"/>
    <xf numFmtId="0" fontId="0" fillId="9" borderId="18" xfId="0" applyFont="1" applyFill="1" applyBorder="1"/>
  </cellXfs>
  <cellStyles count="1">
    <cellStyle name="Normal" xfId="0" builtinId="0"/>
  </cellStyles>
  <dxfs count="2">
    <dxf>
      <fill>
        <patternFill>
          <bgColor rgb="FFFF0000"/>
        </patternFill>
      </fill>
    </dxf>
    <dxf>
      <font>
        <color rgb="FFFF000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2667001</xdr:colOff>
      <xdr:row>0</xdr:row>
      <xdr:rowOff>88564</xdr:rowOff>
    </xdr:from>
    <xdr:to>
      <xdr:col>3</xdr:col>
      <xdr:colOff>3673929</xdr:colOff>
      <xdr:row>4</xdr:row>
      <xdr:rowOff>623207</xdr:rowOff>
    </xdr:to>
    <xdr:pic>
      <xdr:nvPicPr>
        <xdr:cNvPr id="2" name="Picture 1" descr="sldn's logo"/>
        <xdr:cNvPicPr>
          <a:picLocks noChangeAspect="1" noChangeArrowheads="1"/>
        </xdr:cNvPicPr>
      </xdr:nvPicPr>
      <xdr:blipFill>
        <a:blip xmlns:r="http://schemas.openxmlformats.org/officeDocument/2006/relationships" r:embed="rId1">
          <a:lum contrast="-30000"/>
          <a:extLst>
            <a:ext uri="{28A0092B-C50C-407E-A947-70E740481C1C}">
              <a14:useLocalDpi xmlns:a14="http://schemas.microsoft.com/office/drawing/2010/main" val="0"/>
            </a:ext>
          </a:extLst>
        </a:blip>
        <a:srcRect/>
        <a:stretch>
          <a:fillRect/>
        </a:stretch>
      </xdr:blipFill>
      <xdr:spPr bwMode="auto">
        <a:xfrm>
          <a:off x="4503965" y="88564"/>
          <a:ext cx="1006928" cy="12966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12248</xdr:colOff>
      <xdr:row>1</xdr:row>
      <xdr:rowOff>64918</xdr:rowOff>
    </xdr:from>
    <xdr:to>
      <xdr:col>0</xdr:col>
      <xdr:colOff>993322</xdr:colOff>
      <xdr:row>4</xdr:row>
      <xdr:rowOff>537513</xdr:rowOff>
    </xdr:to>
    <xdr:pic>
      <xdr:nvPicPr>
        <xdr:cNvPr id="3" name="Picture 2" descr="JPK's logo"/>
        <xdr:cNvPicPr>
          <a:picLocks noChangeAspect="1" noChangeArrowheads="1"/>
        </xdr:cNvPicPr>
      </xdr:nvPicPr>
      <xdr:blipFill>
        <a:blip xmlns:r="http://schemas.openxmlformats.org/officeDocument/2006/relationships" r:embed="rId2">
          <a:lum contrast="-30000"/>
          <a:extLst>
            <a:ext uri="{28A0092B-C50C-407E-A947-70E740481C1C}">
              <a14:useLocalDpi xmlns:a14="http://schemas.microsoft.com/office/drawing/2010/main" val="0"/>
            </a:ext>
          </a:extLst>
        </a:blip>
        <a:srcRect/>
        <a:stretch>
          <a:fillRect/>
        </a:stretch>
      </xdr:blipFill>
      <xdr:spPr bwMode="auto">
        <a:xfrm>
          <a:off x="12248" y="255418"/>
          <a:ext cx="981074" cy="1044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944334</xdr:colOff>
      <xdr:row>1</xdr:row>
      <xdr:rowOff>153761</xdr:rowOff>
    </xdr:from>
    <xdr:to>
      <xdr:col>3</xdr:col>
      <xdr:colOff>439509</xdr:colOff>
      <xdr:row>4</xdr:row>
      <xdr:rowOff>222976</xdr:rowOff>
    </xdr:to>
    <xdr:sp macro="" textlink="">
      <xdr:nvSpPr>
        <xdr:cNvPr id="4" name="Text Box 17"/>
        <xdr:cNvSpPr txBox="1">
          <a:spLocks noChangeArrowheads="1"/>
        </xdr:cNvSpPr>
      </xdr:nvSpPr>
      <xdr:spPr bwMode="auto">
        <a:xfrm>
          <a:off x="944334" y="344261"/>
          <a:ext cx="3781425" cy="640715"/>
        </a:xfrm>
        <a:prstGeom prst="rect">
          <a:avLst/>
        </a:prstGeom>
        <a:solidFill>
          <a:srgbClr val="D8D8D8"/>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ctr">
            <a:spcAft>
              <a:spcPts val="0"/>
            </a:spcAft>
          </a:pPr>
          <a:r>
            <a:rPr lang="en-GB" sz="1400" b="1" i="0">
              <a:effectLst/>
              <a:latin typeface="Arial" panose="020B0604020202020204" pitchFamily="34" charset="0"/>
              <a:ea typeface="Times New Roman" panose="02020603050405020304" pitchFamily="18" charset="0"/>
              <a:cs typeface="Arial" panose="020B0604020202020204" pitchFamily="34" charset="0"/>
            </a:rPr>
            <a:t>KERTAS</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a:p>
          <a:pPr algn="ctr">
            <a:spcAft>
              <a:spcPts val="0"/>
            </a:spcAft>
          </a:pPr>
          <a:r>
            <a:rPr lang="en-GB" sz="1400" b="1" i="0">
              <a:effectLst/>
              <a:latin typeface="Arial" panose="020B0604020202020204" pitchFamily="34" charset="0"/>
              <a:ea typeface="Times New Roman" panose="02020603050405020304" pitchFamily="18" charset="0"/>
              <a:cs typeface="Arial" panose="020B0604020202020204" pitchFamily="34" charset="0"/>
            </a:rPr>
            <a:t>PENILAIAN BERTERUSAN PRESTASI</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a:p>
          <a:pPr>
            <a:spcAft>
              <a:spcPts val="0"/>
            </a:spcAft>
          </a:pPr>
          <a:r>
            <a:rPr lang="en-US" sz="1400" b="1" i="0">
              <a:effectLst/>
              <a:latin typeface="Arial" panose="020B0604020202020204" pitchFamily="34" charset="0"/>
              <a:ea typeface="Times New Roman" panose="02020603050405020304" pitchFamily="18" charset="0"/>
              <a:cs typeface="Arial" panose="020B0604020202020204" pitchFamily="34" charset="0"/>
            </a:rPr>
            <a:t> </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xdr:txBody>
    </xdr:sp>
    <xdr:clientData/>
  </xdr:twoCellAnchor>
  <xdr:twoCellAnchor editAs="oneCell">
    <xdr:from>
      <xdr:col>3</xdr:col>
      <xdr:colOff>386440</xdr:colOff>
      <xdr:row>1</xdr:row>
      <xdr:rowOff>99332</xdr:rowOff>
    </xdr:from>
    <xdr:to>
      <xdr:col>3</xdr:col>
      <xdr:colOff>1429110</xdr:colOff>
      <xdr:row>4</xdr:row>
      <xdr:rowOff>442232</xdr:rowOff>
    </xdr:to>
    <xdr:pic>
      <xdr:nvPicPr>
        <xdr:cNvPr id="5" name="Picture 4" descr="sldn's logo"/>
        <xdr:cNvPicPr/>
      </xdr:nvPicPr>
      <xdr:blipFill>
        <a:blip xmlns:r="http://schemas.openxmlformats.org/officeDocument/2006/relationships" r:embed="rId1">
          <a:lum contrast="-30000"/>
          <a:extLst>
            <a:ext uri="{28A0092B-C50C-407E-A947-70E740481C1C}">
              <a14:useLocalDpi xmlns:a14="http://schemas.microsoft.com/office/drawing/2010/main" val="0"/>
            </a:ext>
          </a:extLst>
        </a:blip>
        <a:srcRect/>
        <a:stretch>
          <a:fillRect/>
        </a:stretch>
      </xdr:blipFill>
      <xdr:spPr bwMode="auto">
        <a:xfrm>
          <a:off x="4672690" y="289832"/>
          <a:ext cx="1042670" cy="9144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23812</xdr:colOff>
      <xdr:row>29</xdr:row>
      <xdr:rowOff>166687</xdr:rowOff>
    </xdr:from>
    <xdr:to>
      <xdr:col>1</xdr:col>
      <xdr:colOff>952500</xdr:colOff>
      <xdr:row>37</xdr:row>
      <xdr:rowOff>0</xdr:rowOff>
    </xdr:to>
    <xdr:sp macro="" textlink="">
      <xdr:nvSpPr>
        <xdr:cNvPr id="2" name="TextBox 1"/>
        <xdr:cNvSpPr txBox="1"/>
      </xdr:nvSpPr>
      <xdr:spPr>
        <a:xfrm>
          <a:off x="23812" y="7596187"/>
          <a:ext cx="2595563" cy="13573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1100">
              <a:latin typeface="Arial" panose="020B0604020202020204" pitchFamily="34" charset="0"/>
              <a:cs typeface="Arial" panose="020B0604020202020204" pitchFamily="34" charset="0"/>
            </a:rPr>
            <a:t>TANDATANGAN COACH</a:t>
          </a:r>
        </a:p>
        <a:p>
          <a:endParaRPr lang="en-MY" sz="1100"/>
        </a:p>
        <a:p>
          <a:endParaRPr lang="en-MY" sz="1100"/>
        </a:p>
        <a:p>
          <a:endParaRPr lang="en-MY" sz="1100"/>
        </a:p>
        <a:p>
          <a:endParaRPr lang="en-MY" sz="1100"/>
        </a:p>
        <a:p>
          <a:pPr algn="l"/>
          <a:r>
            <a:rPr lang="en-MY" sz="1100">
              <a:latin typeface="Arial" panose="020B0604020202020204" pitchFamily="34" charset="0"/>
              <a:cs typeface="Arial" panose="020B0604020202020204" pitchFamily="34" charset="0"/>
            </a:rPr>
            <a:t>NAMA      :</a:t>
          </a:r>
        </a:p>
        <a:p>
          <a:pPr algn="l"/>
          <a:r>
            <a:rPr lang="en-MY" sz="1100">
              <a:latin typeface="Arial" panose="020B0604020202020204" pitchFamily="34" charset="0"/>
              <a:cs typeface="Arial" panose="020B0604020202020204" pitchFamily="34" charset="0"/>
            </a:rPr>
            <a:t>TARIKH   :</a:t>
          </a:r>
        </a:p>
      </xdr:txBody>
    </xdr:sp>
    <xdr:clientData/>
  </xdr:twoCellAnchor>
  <xdr:twoCellAnchor>
    <xdr:from>
      <xdr:col>0</xdr:col>
      <xdr:colOff>47625</xdr:colOff>
      <xdr:row>34</xdr:row>
      <xdr:rowOff>83346</xdr:rowOff>
    </xdr:from>
    <xdr:to>
      <xdr:col>1</xdr:col>
      <xdr:colOff>940594</xdr:colOff>
      <xdr:row>34</xdr:row>
      <xdr:rowOff>83346</xdr:rowOff>
    </xdr:to>
    <xdr:cxnSp macro="">
      <xdr:nvCxnSpPr>
        <xdr:cNvPr id="4" name="Straight Connector 3"/>
        <xdr:cNvCxnSpPr/>
      </xdr:nvCxnSpPr>
      <xdr:spPr>
        <a:xfrm>
          <a:off x="47625" y="8465346"/>
          <a:ext cx="257175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1460500</xdr:colOff>
      <xdr:row>29</xdr:row>
      <xdr:rowOff>154781</xdr:rowOff>
    </xdr:from>
    <xdr:to>
      <xdr:col>3</xdr:col>
      <xdr:colOff>0</xdr:colOff>
      <xdr:row>36</xdr:row>
      <xdr:rowOff>178594</xdr:rowOff>
    </xdr:to>
    <xdr:sp macro="" textlink="">
      <xdr:nvSpPr>
        <xdr:cNvPr id="5" name="TextBox 4"/>
        <xdr:cNvSpPr txBox="1"/>
      </xdr:nvSpPr>
      <xdr:spPr>
        <a:xfrm>
          <a:off x="3132667" y="7383198"/>
          <a:ext cx="2127250" cy="13573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1100">
              <a:latin typeface="Arial" panose="020B0604020202020204" pitchFamily="34" charset="0"/>
              <a:cs typeface="Arial" panose="020B0604020202020204" pitchFamily="34" charset="0"/>
            </a:rPr>
            <a:t>TANDATANGAN PERANTIS</a:t>
          </a:r>
        </a:p>
        <a:p>
          <a:endParaRPr lang="en-MY" sz="1100"/>
        </a:p>
        <a:p>
          <a:endParaRPr lang="en-MY" sz="1100"/>
        </a:p>
        <a:p>
          <a:endParaRPr lang="en-MY" sz="1100"/>
        </a:p>
        <a:p>
          <a:endParaRPr lang="en-MY" sz="1100"/>
        </a:p>
        <a:p>
          <a:pPr algn="l"/>
          <a:r>
            <a:rPr lang="en-MY" sz="1100">
              <a:latin typeface="Arial" panose="020B0604020202020204" pitchFamily="34" charset="0"/>
              <a:cs typeface="Arial" panose="020B0604020202020204" pitchFamily="34" charset="0"/>
            </a:rPr>
            <a:t>NAMA      :</a:t>
          </a:r>
        </a:p>
        <a:p>
          <a:pPr algn="l"/>
          <a:r>
            <a:rPr lang="en-MY" sz="1100">
              <a:latin typeface="Arial" panose="020B0604020202020204" pitchFamily="34" charset="0"/>
              <a:cs typeface="Arial" panose="020B0604020202020204" pitchFamily="34" charset="0"/>
            </a:rPr>
            <a:t>TARIKH   :</a:t>
          </a:r>
        </a:p>
      </xdr:txBody>
    </xdr:sp>
    <xdr:clientData/>
  </xdr:twoCellAnchor>
  <xdr:twoCellAnchor>
    <xdr:from>
      <xdr:col>1</xdr:col>
      <xdr:colOff>1595445</xdr:colOff>
      <xdr:row>34</xdr:row>
      <xdr:rowOff>71439</xdr:rowOff>
    </xdr:from>
    <xdr:to>
      <xdr:col>2</xdr:col>
      <xdr:colOff>1619253</xdr:colOff>
      <xdr:row>34</xdr:row>
      <xdr:rowOff>71439</xdr:rowOff>
    </xdr:to>
    <xdr:cxnSp macro="">
      <xdr:nvCxnSpPr>
        <xdr:cNvPr id="6" name="Straight Connector 5"/>
        <xdr:cNvCxnSpPr/>
      </xdr:nvCxnSpPr>
      <xdr:spPr>
        <a:xfrm>
          <a:off x="3267612" y="8252356"/>
          <a:ext cx="1897058"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16"/>
  <sheetViews>
    <sheetView view="pageBreakPreview" topLeftCell="A10" zoomScale="75" zoomScaleSheetLayoutView="75" workbookViewId="0">
      <selection activeCell="I11" sqref="I11"/>
    </sheetView>
  </sheetViews>
  <sheetFormatPr defaultRowHeight="15" x14ac:dyDescent="0.25"/>
  <cols>
    <col min="1" max="1" width="25.140625" customWidth="1"/>
    <col min="2" max="2" width="26.85546875" customWidth="1"/>
    <col min="3" max="3" width="20" customWidth="1"/>
    <col min="4" max="4" width="24.140625" customWidth="1"/>
  </cols>
  <sheetData>
    <row r="1" spans="1:9" ht="15" customHeight="1" x14ac:dyDescent="0.25">
      <c r="A1" s="92"/>
      <c r="B1" s="93"/>
      <c r="C1" s="93"/>
      <c r="D1" s="94"/>
      <c r="E1" s="2"/>
      <c r="F1" s="2"/>
      <c r="G1" s="2"/>
      <c r="H1" s="2"/>
      <c r="I1" s="2"/>
    </row>
    <row r="2" spans="1:9" ht="15" customHeight="1" x14ac:dyDescent="0.25">
      <c r="A2" s="95"/>
      <c r="B2" s="96"/>
      <c r="C2" s="96"/>
      <c r="D2" s="97"/>
      <c r="E2" s="2"/>
      <c r="F2" s="2"/>
      <c r="G2" s="2"/>
      <c r="H2" s="2"/>
      <c r="I2" s="2"/>
    </row>
    <row r="3" spans="1:9" ht="15" customHeight="1" x14ac:dyDescent="0.25">
      <c r="A3" s="95"/>
      <c r="B3" s="96"/>
      <c r="C3" s="96"/>
      <c r="D3" s="97"/>
      <c r="E3" s="2"/>
      <c r="F3" s="2"/>
      <c r="G3" s="2"/>
      <c r="H3" s="2"/>
      <c r="I3" s="2"/>
    </row>
    <row r="4" spans="1:9" ht="15" customHeight="1" x14ac:dyDescent="0.25">
      <c r="A4" s="95"/>
      <c r="B4" s="96"/>
      <c r="C4" s="96"/>
      <c r="D4" s="97"/>
      <c r="E4" s="2"/>
      <c r="F4" s="2"/>
      <c r="G4" s="2"/>
      <c r="H4" s="2"/>
      <c r="I4" s="2"/>
    </row>
    <row r="5" spans="1:9" ht="58.5" customHeight="1" thickBot="1" x14ac:dyDescent="0.3">
      <c r="A5" s="98"/>
      <c r="B5" s="99"/>
      <c r="C5" s="99"/>
      <c r="D5" s="100"/>
      <c r="E5" s="2"/>
      <c r="F5" s="2"/>
      <c r="G5" s="2"/>
      <c r="H5" s="2"/>
      <c r="I5" s="2"/>
    </row>
    <row r="6" spans="1:9" ht="24" customHeight="1" x14ac:dyDescent="0.25">
      <c r="A6" s="3" t="s">
        <v>0</v>
      </c>
      <c r="B6" s="101" t="s">
        <v>56</v>
      </c>
      <c r="C6" s="102"/>
      <c r="D6" s="103"/>
    </row>
    <row r="7" spans="1:9" ht="24" customHeight="1" thickBot="1" x14ac:dyDescent="0.3">
      <c r="A7" s="4" t="s">
        <v>1</v>
      </c>
      <c r="B7" s="104"/>
      <c r="C7" s="105"/>
      <c r="D7" s="106"/>
    </row>
    <row r="8" spans="1:9" ht="31.5" x14ac:dyDescent="0.25">
      <c r="A8" s="3" t="s">
        <v>2</v>
      </c>
      <c r="B8" s="107" t="s">
        <v>57</v>
      </c>
      <c r="C8" s="109" t="s">
        <v>4</v>
      </c>
      <c r="D8" s="111">
        <v>3</v>
      </c>
    </row>
    <row r="9" spans="1:9" ht="24.75" customHeight="1" thickBot="1" x14ac:dyDescent="0.3">
      <c r="A9" s="5" t="s">
        <v>3</v>
      </c>
      <c r="B9" s="108"/>
      <c r="C9" s="110"/>
      <c r="D9" s="112"/>
    </row>
    <row r="10" spans="1:9" ht="234" customHeight="1" thickBot="1" x14ac:dyDescent="0.3">
      <c r="A10" s="73" t="s">
        <v>5</v>
      </c>
      <c r="B10" s="77" t="s">
        <v>54</v>
      </c>
      <c r="C10" s="78"/>
      <c r="D10" s="79"/>
    </row>
    <row r="11" spans="1:9" ht="258" customHeight="1" thickBot="1" x14ac:dyDescent="0.3">
      <c r="A11" s="74"/>
      <c r="B11" s="89" t="s">
        <v>55</v>
      </c>
      <c r="C11" s="90"/>
      <c r="D11" s="91"/>
    </row>
    <row r="12" spans="1:9" ht="51.75" customHeight="1" thickBot="1" x14ac:dyDescent="0.3">
      <c r="A12" s="6" t="s">
        <v>6</v>
      </c>
      <c r="B12" s="80"/>
      <c r="C12" s="81"/>
      <c r="D12" s="82"/>
    </row>
    <row r="13" spans="1:9" ht="81" customHeight="1" thickBot="1" x14ac:dyDescent="0.3">
      <c r="A13" s="6" t="s">
        <v>7</v>
      </c>
      <c r="B13" s="83"/>
      <c r="C13" s="84"/>
      <c r="D13" s="85"/>
    </row>
    <row r="14" spans="1:9" ht="84" customHeight="1" thickBot="1" x14ac:dyDescent="0.3">
      <c r="A14" s="6" t="s">
        <v>8</v>
      </c>
      <c r="B14" s="86"/>
      <c r="C14" s="87"/>
      <c r="D14" s="88"/>
    </row>
    <row r="15" spans="1:9" ht="45.75" customHeight="1" thickBot="1" x14ac:dyDescent="0.3">
      <c r="A15" s="29" t="s">
        <v>52</v>
      </c>
      <c r="B15" s="30"/>
      <c r="C15" s="31" t="s">
        <v>53</v>
      </c>
      <c r="D15" s="56" t="e">
        <f>'Mukasurat 5'!C4</f>
        <v>#DIV/0!</v>
      </c>
    </row>
    <row r="16" spans="1:9" x14ac:dyDescent="0.25">
      <c r="D16" s="51"/>
    </row>
  </sheetData>
  <protectedRanges>
    <protectedRange sqref="B15" name="Range1"/>
  </protectedRanges>
  <mergeCells count="10">
    <mergeCell ref="A1:D5"/>
    <mergeCell ref="B6:D7"/>
    <mergeCell ref="B8:B9"/>
    <mergeCell ref="C8:C9"/>
    <mergeCell ref="D8:D9"/>
    <mergeCell ref="B10:D10"/>
    <mergeCell ref="B12:D12"/>
    <mergeCell ref="B13:D13"/>
    <mergeCell ref="B14:D14"/>
    <mergeCell ref="B11:D11"/>
  </mergeCells>
  <conditionalFormatting sqref="D15">
    <cfRule type="cellIs" dxfId="1" priority="1" operator="lessThan">
      <formula>60</formula>
    </cfRule>
  </conditionalFormatting>
  <pageMargins left="0.7" right="0.7" top="0.75" bottom="0.75" header="0.3" footer="0.3"/>
  <pageSetup scale="9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25"/>
  <sheetViews>
    <sheetView view="pageBreakPreview" topLeftCell="A15" zoomScale="90" zoomScaleSheetLayoutView="90" workbookViewId="0">
      <selection activeCell="M16" sqref="M16"/>
    </sheetView>
  </sheetViews>
  <sheetFormatPr defaultRowHeight="15" x14ac:dyDescent="0.25"/>
  <cols>
    <col min="1" max="1" width="4.7109375" style="174" customWidth="1"/>
    <col min="2" max="2" width="35.7109375" style="174" customWidth="1"/>
    <col min="3" max="12" width="6.7109375" style="174" customWidth="1"/>
    <col min="13" max="16384" width="9.140625" style="174"/>
  </cols>
  <sheetData>
    <row r="1" spans="1:12" ht="180.75" customHeight="1" x14ac:dyDescent="0.25">
      <c r="A1" s="173" t="s">
        <v>86</v>
      </c>
      <c r="B1" s="173"/>
      <c r="C1" s="173"/>
      <c r="D1" s="173"/>
      <c r="E1" s="173"/>
      <c r="F1" s="173"/>
      <c r="G1" s="173"/>
      <c r="H1" s="173"/>
      <c r="I1" s="173"/>
      <c r="J1" s="173"/>
      <c r="K1" s="173"/>
      <c r="L1" s="173"/>
    </row>
    <row r="3" spans="1:12" ht="91.5" customHeight="1" x14ac:dyDescent="0.25">
      <c r="A3" s="175" t="s">
        <v>34</v>
      </c>
      <c r="B3" s="175"/>
      <c r="C3" s="175"/>
      <c r="D3" s="175"/>
      <c r="E3" s="175"/>
      <c r="F3" s="175"/>
      <c r="G3" s="175"/>
      <c r="H3" s="175"/>
      <c r="I3" s="175"/>
      <c r="J3" s="175"/>
      <c r="K3" s="175"/>
      <c r="L3" s="175"/>
    </row>
    <row r="4" spans="1:12" ht="13.5" customHeight="1" thickBot="1" x14ac:dyDescent="0.3"/>
    <row r="5" spans="1:12" ht="44.25" customHeight="1" thickBot="1" x14ac:dyDescent="0.3">
      <c r="A5" s="113" t="s">
        <v>18</v>
      </c>
      <c r="B5" s="115" t="s">
        <v>9</v>
      </c>
      <c r="C5" s="117" t="s">
        <v>10</v>
      </c>
      <c r="D5" s="118"/>
      <c r="E5" s="118"/>
      <c r="F5" s="118"/>
      <c r="G5" s="119"/>
      <c r="H5" s="117" t="s">
        <v>11</v>
      </c>
      <c r="I5" s="118"/>
      <c r="J5" s="118"/>
      <c r="K5" s="118"/>
      <c r="L5" s="119"/>
    </row>
    <row r="6" spans="1:12" ht="31.5" customHeight="1" thickBot="1" x14ac:dyDescent="0.3">
      <c r="A6" s="114"/>
      <c r="B6" s="116"/>
      <c r="C6" s="76">
        <v>0</v>
      </c>
      <c r="D6" s="24" t="s">
        <v>15</v>
      </c>
      <c r="E6" s="24" t="s">
        <v>16</v>
      </c>
      <c r="F6" s="24" t="s">
        <v>17</v>
      </c>
      <c r="G6" s="76">
        <v>7</v>
      </c>
      <c r="H6" s="76">
        <v>0</v>
      </c>
      <c r="I6" s="24" t="s">
        <v>15</v>
      </c>
      <c r="J6" s="24" t="s">
        <v>16</v>
      </c>
      <c r="K6" s="24" t="s">
        <v>17</v>
      </c>
      <c r="L6" s="76">
        <v>7</v>
      </c>
    </row>
    <row r="7" spans="1:12" ht="90" customHeight="1" thickBot="1" x14ac:dyDescent="0.3">
      <c r="A7" s="17" t="s">
        <v>12</v>
      </c>
      <c r="B7" s="18" t="s">
        <v>21</v>
      </c>
      <c r="C7" s="14"/>
      <c r="D7" s="14"/>
      <c r="E7" s="14"/>
      <c r="F7" s="14"/>
      <c r="G7" s="14"/>
      <c r="H7" s="14"/>
      <c r="I7" s="14"/>
      <c r="J7" s="14"/>
      <c r="K7" s="14"/>
      <c r="L7" s="14"/>
    </row>
    <row r="8" spans="1:12" ht="51.75" thickBot="1" x14ac:dyDescent="0.3">
      <c r="A8" s="12">
        <v>1</v>
      </c>
      <c r="B8" s="176" t="s">
        <v>87</v>
      </c>
      <c r="C8" s="177"/>
      <c r="D8" s="178"/>
      <c r="E8" s="178"/>
      <c r="F8" s="178"/>
      <c r="G8" s="178">
        <v>7</v>
      </c>
      <c r="H8" s="179"/>
      <c r="I8" s="179"/>
      <c r="J8" s="179"/>
      <c r="K8" s="179"/>
      <c r="L8" s="179">
        <v>7</v>
      </c>
    </row>
    <row r="9" spans="1:12" ht="51.75" thickBot="1" x14ac:dyDescent="0.3">
      <c r="A9" s="12">
        <v>2</v>
      </c>
      <c r="B9" s="180" t="s">
        <v>88</v>
      </c>
      <c r="C9" s="177"/>
      <c r="D9" s="178"/>
      <c r="E9" s="178"/>
      <c r="F9" s="178"/>
      <c r="G9" s="178">
        <v>7</v>
      </c>
      <c r="H9" s="179"/>
      <c r="I9" s="179"/>
      <c r="J9" s="179"/>
      <c r="K9" s="179"/>
      <c r="L9" s="179">
        <v>7</v>
      </c>
    </row>
    <row r="10" spans="1:12" ht="51.75" thickBot="1" x14ac:dyDescent="0.3">
      <c r="A10" s="12">
        <v>3</v>
      </c>
      <c r="B10" s="176" t="s">
        <v>89</v>
      </c>
      <c r="C10" s="177"/>
      <c r="D10" s="178"/>
      <c r="E10" s="178"/>
      <c r="F10" s="178"/>
      <c r="G10" s="178">
        <v>7</v>
      </c>
      <c r="H10" s="179"/>
      <c r="I10" s="179"/>
      <c r="J10" s="179"/>
      <c r="K10" s="179"/>
      <c r="L10" s="179">
        <v>7</v>
      </c>
    </row>
    <row r="11" spans="1:12" ht="64.5" thickBot="1" x14ac:dyDescent="0.3">
      <c r="A11" s="12">
        <v>4</v>
      </c>
      <c r="B11" s="176" t="s">
        <v>90</v>
      </c>
      <c r="C11" s="177"/>
      <c r="D11" s="178"/>
      <c r="E11" s="178"/>
      <c r="F11" s="178"/>
      <c r="G11" s="178">
        <v>7</v>
      </c>
      <c r="H11" s="179"/>
      <c r="I11" s="179"/>
      <c r="J11" s="179"/>
      <c r="K11" s="179"/>
      <c r="L11" s="179">
        <v>7</v>
      </c>
    </row>
    <row r="12" spans="1:12" ht="64.5" thickBot="1" x14ac:dyDescent="0.3">
      <c r="A12" s="12">
        <v>5</v>
      </c>
      <c r="B12" s="176" t="s">
        <v>91</v>
      </c>
      <c r="C12" s="177"/>
      <c r="D12" s="178"/>
      <c r="E12" s="178"/>
      <c r="F12" s="178"/>
      <c r="G12" s="178">
        <v>7</v>
      </c>
      <c r="H12" s="179"/>
      <c r="I12" s="179"/>
      <c r="J12" s="179"/>
      <c r="K12" s="179"/>
      <c r="L12" s="179">
        <v>7</v>
      </c>
    </row>
    <row r="13" spans="1:12" ht="77.25" thickBot="1" x14ac:dyDescent="0.3">
      <c r="A13" s="12">
        <v>6</v>
      </c>
      <c r="B13" s="176" t="s">
        <v>92</v>
      </c>
      <c r="C13" s="177"/>
      <c r="D13" s="178"/>
      <c r="E13" s="178"/>
      <c r="F13" s="178"/>
      <c r="G13" s="178">
        <v>7</v>
      </c>
      <c r="H13" s="179"/>
      <c r="I13" s="179"/>
      <c r="J13" s="179"/>
      <c r="K13" s="179"/>
      <c r="L13" s="179">
        <v>7</v>
      </c>
    </row>
    <row r="14" spans="1:12" ht="83.25" customHeight="1" thickBot="1" x14ac:dyDescent="0.3">
      <c r="A14" s="12">
        <v>7</v>
      </c>
      <c r="B14" s="176" t="s">
        <v>93</v>
      </c>
      <c r="C14" s="177"/>
      <c r="D14" s="178"/>
      <c r="E14" s="178"/>
      <c r="F14" s="178"/>
      <c r="G14" s="178">
        <v>7</v>
      </c>
      <c r="H14" s="179"/>
      <c r="I14" s="179"/>
      <c r="J14" s="179"/>
      <c r="K14" s="179"/>
      <c r="L14" s="179">
        <v>7</v>
      </c>
    </row>
    <row r="15" spans="1:12" ht="91.5" customHeight="1" thickBot="1" x14ac:dyDescent="0.3">
      <c r="A15" s="12">
        <v>8</v>
      </c>
      <c r="B15" s="176" t="s">
        <v>94</v>
      </c>
      <c r="C15" s="177"/>
      <c r="D15" s="178"/>
      <c r="E15" s="178"/>
      <c r="F15" s="178"/>
      <c r="G15" s="178">
        <v>7</v>
      </c>
      <c r="H15" s="179"/>
      <c r="I15" s="179"/>
      <c r="J15" s="179"/>
      <c r="K15" s="179"/>
      <c r="L15" s="179">
        <v>7</v>
      </c>
    </row>
    <row r="16" spans="1:12" ht="77.25" thickBot="1" x14ac:dyDescent="0.3">
      <c r="A16" s="12">
        <v>9</v>
      </c>
      <c r="B16" s="176" t="s">
        <v>95</v>
      </c>
      <c r="C16" s="177"/>
      <c r="D16" s="178"/>
      <c r="E16" s="178"/>
      <c r="F16" s="178"/>
      <c r="G16" s="178">
        <v>7</v>
      </c>
      <c r="H16" s="179"/>
      <c r="I16" s="179"/>
      <c r="J16" s="179"/>
      <c r="K16" s="179"/>
      <c r="L16" s="179">
        <v>7</v>
      </c>
    </row>
    <row r="17" spans="1:12" ht="64.5" thickBot="1" x14ac:dyDescent="0.3">
      <c r="A17" s="12">
        <v>10</v>
      </c>
      <c r="B17" s="176" t="s">
        <v>96</v>
      </c>
      <c r="C17" s="177"/>
      <c r="D17" s="178"/>
      <c r="E17" s="178"/>
      <c r="F17" s="178"/>
      <c r="G17" s="178">
        <v>7</v>
      </c>
      <c r="H17" s="179"/>
      <c r="I17" s="179"/>
      <c r="J17" s="179"/>
      <c r="K17" s="179"/>
      <c r="L17" s="179">
        <v>7</v>
      </c>
    </row>
    <row r="18" spans="1:12" ht="64.5" thickBot="1" x14ac:dyDescent="0.3">
      <c r="A18" s="12">
        <v>11</v>
      </c>
      <c r="B18" s="176" t="s">
        <v>97</v>
      </c>
      <c r="C18" s="177"/>
      <c r="D18" s="178"/>
      <c r="E18" s="178"/>
      <c r="F18" s="178"/>
      <c r="G18" s="178">
        <v>7</v>
      </c>
      <c r="H18" s="179"/>
      <c r="I18" s="179"/>
      <c r="J18" s="179"/>
      <c r="K18" s="179"/>
      <c r="L18" s="179">
        <v>7</v>
      </c>
    </row>
    <row r="19" spans="1:12" ht="77.25" thickBot="1" x14ac:dyDescent="0.3">
      <c r="A19" s="12">
        <v>12</v>
      </c>
      <c r="B19" s="176" t="s">
        <v>98</v>
      </c>
      <c r="C19" s="177"/>
      <c r="D19" s="178"/>
      <c r="E19" s="178"/>
      <c r="F19" s="178"/>
      <c r="G19" s="178">
        <v>7</v>
      </c>
      <c r="H19" s="179"/>
      <c r="I19" s="179"/>
      <c r="J19" s="179"/>
      <c r="K19" s="179"/>
      <c r="L19" s="179">
        <v>7</v>
      </c>
    </row>
    <row r="20" spans="1:12" ht="64.5" thickBot="1" x14ac:dyDescent="0.3">
      <c r="A20" s="12">
        <v>13</v>
      </c>
      <c r="B20" s="176" t="s">
        <v>99</v>
      </c>
      <c r="C20" s="177"/>
      <c r="D20" s="178"/>
      <c r="E20" s="178"/>
      <c r="F20" s="178"/>
      <c r="G20" s="178">
        <v>7</v>
      </c>
      <c r="H20" s="179"/>
      <c r="I20" s="179"/>
      <c r="J20" s="179"/>
      <c r="K20" s="179"/>
      <c r="L20" s="179">
        <v>7</v>
      </c>
    </row>
    <row r="21" spans="1:12" ht="64.5" thickBot="1" x14ac:dyDescent="0.3">
      <c r="A21" s="12">
        <v>14</v>
      </c>
      <c r="B21" s="176" t="s">
        <v>100</v>
      </c>
      <c r="C21" s="177"/>
      <c r="D21" s="178"/>
      <c r="E21" s="178"/>
      <c r="F21" s="178"/>
      <c r="G21" s="178">
        <v>7</v>
      </c>
      <c r="H21" s="179"/>
      <c r="I21" s="179"/>
      <c r="J21" s="179"/>
      <c r="K21" s="179"/>
      <c r="L21" s="179">
        <v>7</v>
      </c>
    </row>
    <row r="22" spans="1:12" ht="77.25" thickBot="1" x14ac:dyDescent="0.3">
      <c r="A22" s="12">
        <v>15</v>
      </c>
      <c r="B22" s="176" t="s">
        <v>101</v>
      </c>
      <c r="C22" s="177"/>
      <c r="D22" s="178"/>
      <c r="E22" s="178"/>
      <c r="F22" s="178"/>
      <c r="G22" s="178">
        <v>7</v>
      </c>
      <c r="H22" s="179"/>
      <c r="I22" s="179"/>
      <c r="J22" s="179"/>
      <c r="K22" s="179"/>
      <c r="L22" s="179">
        <v>7</v>
      </c>
    </row>
    <row r="23" spans="1:12" ht="48" customHeight="1" thickBot="1" x14ac:dyDescent="0.3">
      <c r="A23" s="12"/>
      <c r="B23" s="32" t="s">
        <v>13</v>
      </c>
      <c r="C23" s="181"/>
      <c r="D23" s="37"/>
      <c r="E23" s="38">
        <f>SUM(C8:G22)</f>
        <v>105</v>
      </c>
      <c r="F23" s="37"/>
      <c r="G23" s="39"/>
      <c r="H23" s="181"/>
      <c r="I23" s="37"/>
      <c r="J23" s="38">
        <f>SUM(H8:L22)</f>
        <v>105</v>
      </c>
      <c r="K23" s="37"/>
      <c r="L23" s="39"/>
    </row>
    <row r="24" spans="1:12" ht="48" customHeight="1" thickBot="1" x14ac:dyDescent="0.3">
      <c r="A24" s="12"/>
      <c r="B24" s="32" t="s">
        <v>14</v>
      </c>
      <c r="C24" s="182"/>
      <c r="D24" s="34"/>
      <c r="E24" s="35">
        <f>COUNTA(B8:B22)*7</f>
        <v>105</v>
      </c>
      <c r="F24" s="34"/>
      <c r="G24" s="34"/>
      <c r="H24" s="182"/>
      <c r="I24" s="34"/>
      <c r="J24" s="35">
        <f>COUNTA(B8:B22)*7</f>
        <v>105</v>
      </c>
      <c r="K24" s="34"/>
      <c r="L24" s="36"/>
    </row>
    <row r="25" spans="1:12" x14ac:dyDescent="0.25">
      <c r="A25" s="9"/>
    </row>
  </sheetData>
  <protectedRanges>
    <protectedRange sqref="C8:L22" name="BahagianA"/>
  </protectedRanges>
  <mergeCells count="6">
    <mergeCell ref="A1:L1"/>
    <mergeCell ref="A3:L3"/>
    <mergeCell ref="A5:A6"/>
    <mergeCell ref="B5:B6"/>
    <mergeCell ref="C5:G5"/>
    <mergeCell ref="H5:L5"/>
  </mergeCells>
  <dataValidations count="5">
    <dataValidation type="whole" allowBlank="1" showInputMessage="1" showErrorMessage="1" errorTitle="Perhatian!!!!" error="Sila masukkan markah mengikut skala yang diberikan" sqref="G8:G22 L8:L22">
      <formula1>7</formula1>
      <formula2>7</formula2>
    </dataValidation>
    <dataValidation type="whole" allowBlank="1" showInputMessage="1" showErrorMessage="1" errorTitle="Perhatian!!!" error="Sila masukkan markah mengikut skala yang diberikan" sqref="F8:F22 K8:K22">
      <formula1>5</formula1>
      <formula2>6</formula2>
    </dataValidation>
    <dataValidation type="whole" allowBlank="1" showInputMessage="1" showErrorMessage="1" errorTitle="Perhatian!!" error="Sila masukkan markah mengikut skala yang diberikan" sqref="E8:E22 J8:J22">
      <formula1>3</formula1>
      <formula2>4</formula2>
    </dataValidation>
    <dataValidation type="whole" allowBlank="1" showInputMessage="1" showErrorMessage="1" errorTitle="Perhatian!" error="Sila masukkan markah mengikut skala yang diberikan" sqref="D8:D22 I8:I22">
      <formula1>1</formula1>
      <formula2>2</formula2>
    </dataValidation>
    <dataValidation type="whole" allowBlank="1" showInputMessage="1" showErrorMessage="1" errorTitle="Perhatian" error="Sila masukkan markah mengikut skala yang diberikan" sqref="C8:C22 H8:H22">
      <formula1>0</formula1>
      <formula2>0</formula2>
    </dataValidation>
  </dataValidations>
  <pageMargins left="0.7" right="0.7" top="0.75" bottom="0.75" header="0.3" footer="0.3"/>
  <pageSetup scale="8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35"/>
  <sheetViews>
    <sheetView view="pageBreakPreview" topLeftCell="A18" zoomScale="90" zoomScaleSheetLayoutView="90" workbookViewId="0">
      <selection activeCell="B26" sqref="B26"/>
    </sheetView>
  </sheetViews>
  <sheetFormatPr defaultRowHeight="15" x14ac:dyDescent="0.25"/>
  <cols>
    <col min="1" max="1" width="6.140625" customWidth="1"/>
    <col min="2" max="2" width="46.42578125" customWidth="1"/>
    <col min="3" max="12" width="6.7109375" customWidth="1"/>
  </cols>
  <sheetData>
    <row r="1" spans="1:12" ht="45" customHeight="1" thickBot="1" x14ac:dyDescent="0.3">
      <c r="A1" s="113" t="s">
        <v>18</v>
      </c>
      <c r="B1" s="115" t="s">
        <v>9</v>
      </c>
      <c r="C1" s="117" t="s">
        <v>10</v>
      </c>
      <c r="D1" s="118"/>
      <c r="E1" s="118"/>
      <c r="F1" s="118"/>
      <c r="G1" s="119"/>
      <c r="H1" s="117" t="s">
        <v>11</v>
      </c>
      <c r="I1" s="118"/>
      <c r="J1" s="118"/>
      <c r="K1" s="118"/>
      <c r="L1" s="119"/>
    </row>
    <row r="2" spans="1:12" ht="32.1" customHeight="1" thickBot="1" x14ac:dyDescent="0.3">
      <c r="A2" s="114"/>
      <c r="B2" s="116"/>
      <c r="C2" s="23">
        <v>0</v>
      </c>
      <c r="D2" s="24" t="s">
        <v>15</v>
      </c>
      <c r="E2" s="24" t="s">
        <v>16</v>
      </c>
      <c r="F2" s="24" t="s">
        <v>17</v>
      </c>
      <c r="G2" s="23">
        <v>7</v>
      </c>
      <c r="H2" s="23">
        <v>0</v>
      </c>
      <c r="I2" s="24" t="s">
        <v>15</v>
      </c>
      <c r="J2" s="24" t="s">
        <v>16</v>
      </c>
      <c r="K2" s="24" t="s">
        <v>17</v>
      </c>
      <c r="L2" s="23">
        <v>7</v>
      </c>
    </row>
    <row r="3" spans="1:12" ht="90" customHeight="1" thickBot="1" x14ac:dyDescent="0.3">
      <c r="A3" s="10" t="s">
        <v>19</v>
      </c>
      <c r="B3" s="11" t="s">
        <v>22</v>
      </c>
      <c r="C3" s="14"/>
      <c r="D3" s="14"/>
      <c r="E3" s="14"/>
      <c r="F3" s="14"/>
      <c r="G3" s="14"/>
      <c r="H3" s="14"/>
      <c r="I3" s="14"/>
      <c r="J3" s="14"/>
      <c r="K3" s="14"/>
      <c r="L3" s="14"/>
    </row>
    <row r="4" spans="1:12" ht="50.1" customHeight="1" thickBot="1" x14ac:dyDescent="0.3">
      <c r="A4" s="8">
        <v>1</v>
      </c>
      <c r="B4" s="55" t="s">
        <v>68</v>
      </c>
      <c r="C4" s="46"/>
      <c r="D4" s="47"/>
      <c r="E4" s="47"/>
      <c r="F4" s="47"/>
      <c r="G4" s="47">
        <v>7</v>
      </c>
      <c r="H4" s="48"/>
      <c r="I4" s="48"/>
      <c r="J4" s="48"/>
      <c r="K4" s="48"/>
      <c r="L4" s="48">
        <v>7</v>
      </c>
    </row>
    <row r="5" spans="1:12" ht="57.75" thickBot="1" x14ac:dyDescent="0.3">
      <c r="A5" s="8">
        <v>2</v>
      </c>
      <c r="B5" s="55" t="s">
        <v>69</v>
      </c>
      <c r="C5" s="46"/>
      <c r="D5" s="47"/>
      <c r="E5" s="47"/>
      <c r="F5" s="47"/>
      <c r="G5" s="47">
        <v>7</v>
      </c>
      <c r="H5" s="48"/>
      <c r="I5" s="48"/>
      <c r="J5" s="48"/>
      <c r="K5" s="48"/>
      <c r="L5" s="48">
        <v>7</v>
      </c>
    </row>
    <row r="6" spans="1:12" ht="50.1" customHeight="1" thickBot="1" x14ac:dyDescent="0.3">
      <c r="A6" s="8">
        <v>3</v>
      </c>
      <c r="B6" s="55" t="s">
        <v>70</v>
      </c>
      <c r="C6" s="46"/>
      <c r="D6" s="47"/>
      <c r="E6" s="47"/>
      <c r="F6" s="47"/>
      <c r="G6" s="47">
        <v>7</v>
      </c>
      <c r="H6" s="48"/>
      <c r="I6" s="48"/>
      <c r="J6" s="48"/>
      <c r="K6" s="48"/>
      <c r="L6" s="48">
        <v>7</v>
      </c>
    </row>
    <row r="7" spans="1:12" ht="50.1" customHeight="1" thickBot="1" x14ac:dyDescent="0.3">
      <c r="A7" s="8">
        <v>4</v>
      </c>
      <c r="B7" s="55" t="s">
        <v>71</v>
      </c>
      <c r="C7" s="46"/>
      <c r="D7" s="47"/>
      <c r="E7" s="47"/>
      <c r="F7" s="47"/>
      <c r="G7" s="47">
        <v>7</v>
      </c>
      <c r="H7" s="48"/>
      <c r="I7" s="48"/>
      <c r="J7" s="48"/>
      <c r="K7" s="48"/>
      <c r="L7" s="48">
        <v>7</v>
      </c>
    </row>
    <row r="8" spans="1:12" ht="43.5" thickBot="1" x14ac:dyDescent="0.3">
      <c r="A8" s="8">
        <v>5</v>
      </c>
      <c r="B8" s="55" t="s">
        <v>72</v>
      </c>
      <c r="C8" s="46"/>
      <c r="D8" s="47"/>
      <c r="E8" s="47"/>
      <c r="F8" s="47"/>
      <c r="G8" s="47">
        <v>7</v>
      </c>
      <c r="H8" s="48"/>
      <c r="I8" s="48"/>
      <c r="J8" s="48"/>
      <c r="K8" s="48"/>
      <c r="L8" s="48">
        <v>7</v>
      </c>
    </row>
    <row r="9" spans="1:12" ht="57.75" thickBot="1" x14ac:dyDescent="0.3">
      <c r="A9" s="8">
        <v>6</v>
      </c>
      <c r="B9" s="55" t="s">
        <v>73</v>
      </c>
      <c r="C9" s="46"/>
      <c r="D9" s="47"/>
      <c r="E9" s="47"/>
      <c r="F9" s="47"/>
      <c r="G9" s="47">
        <v>7</v>
      </c>
      <c r="H9" s="48"/>
      <c r="I9" s="48"/>
      <c r="J9" s="48"/>
      <c r="K9" s="48"/>
      <c r="L9" s="48">
        <v>7</v>
      </c>
    </row>
    <row r="10" spans="1:12" ht="57.75" thickBot="1" x14ac:dyDescent="0.3">
      <c r="A10" s="8">
        <v>7</v>
      </c>
      <c r="B10" s="55" t="s">
        <v>74</v>
      </c>
      <c r="C10" s="46"/>
      <c r="D10" s="47"/>
      <c r="E10" s="47"/>
      <c r="F10" s="47"/>
      <c r="G10" s="47">
        <v>7</v>
      </c>
      <c r="H10" s="48"/>
      <c r="I10" s="48"/>
      <c r="J10" s="48"/>
      <c r="K10" s="48"/>
      <c r="L10" s="48">
        <v>7</v>
      </c>
    </row>
    <row r="11" spans="1:12" ht="57.75" thickBot="1" x14ac:dyDescent="0.3">
      <c r="A11" s="8">
        <v>8</v>
      </c>
      <c r="B11" s="55" t="s">
        <v>75</v>
      </c>
      <c r="C11" s="46"/>
      <c r="D11" s="47"/>
      <c r="E11" s="47"/>
      <c r="F11" s="47"/>
      <c r="G11" s="47">
        <v>7</v>
      </c>
      <c r="H11" s="48"/>
      <c r="I11" s="48"/>
      <c r="J11" s="48"/>
      <c r="K11" s="48"/>
      <c r="L11" s="48">
        <v>7</v>
      </c>
    </row>
    <row r="12" spans="1:12" ht="86.25" thickBot="1" x14ac:dyDescent="0.3">
      <c r="A12" s="8">
        <v>9</v>
      </c>
      <c r="B12" s="55" t="s">
        <v>76</v>
      </c>
      <c r="C12" s="46"/>
      <c r="D12" s="47"/>
      <c r="E12" s="47"/>
      <c r="F12" s="47"/>
      <c r="G12" s="47">
        <v>7</v>
      </c>
      <c r="H12" s="48"/>
      <c r="I12" s="48"/>
      <c r="J12" s="48"/>
      <c r="K12" s="48"/>
      <c r="L12" s="48">
        <v>7</v>
      </c>
    </row>
    <row r="13" spans="1:12" ht="57.75" thickBot="1" x14ac:dyDescent="0.3">
      <c r="A13" s="8">
        <v>10</v>
      </c>
      <c r="B13" s="55" t="s">
        <v>77</v>
      </c>
      <c r="C13" s="46"/>
      <c r="D13" s="47"/>
      <c r="E13" s="47"/>
      <c r="F13" s="47"/>
      <c r="G13" s="47">
        <v>7</v>
      </c>
      <c r="H13" s="48"/>
      <c r="I13" s="48"/>
      <c r="J13" s="48"/>
      <c r="K13" s="48"/>
      <c r="L13" s="48">
        <v>7</v>
      </c>
    </row>
    <row r="14" spans="1:12" ht="86.25" thickBot="1" x14ac:dyDescent="0.3">
      <c r="A14" s="8">
        <v>11</v>
      </c>
      <c r="B14" s="55" t="s">
        <v>78</v>
      </c>
      <c r="C14" s="46"/>
      <c r="D14" s="47"/>
      <c r="E14" s="47"/>
      <c r="F14" s="47"/>
      <c r="G14" s="47">
        <v>7</v>
      </c>
      <c r="H14" s="48"/>
      <c r="I14" s="48"/>
      <c r="J14" s="48"/>
      <c r="K14" s="48"/>
      <c r="L14" s="48">
        <v>7</v>
      </c>
    </row>
    <row r="15" spans="1:12" ht="64.5" customHeight="1" thickBot="1" x14ac:dyDescent="0.3">
      <c r="A15" s="8">
        <v>12</v>
      </c>
      <c r="B15" s="55" t="s">
        <v>79</v>
      </c>
      <c r="C15" s="46"/>
      <c r="D15" s="47"/>
      <c r="E15" s="47"/>
      <c r="F15" s="47"/>
      <c r="G15" s="47">
        <v>7</v>
      </c>
      <c r="H15" s="48"/>
      <c r="I15" s="48"/>
      <c r="J15" s="48"/>
      <c r="K15" s="48"/>
      <c r="L15" s="48">
        <v>7</v>
      </c>
    </row>
    <row r="16" spans="1:12" ht="86.25" thickBot="1" x14ac:dyDescent="0.3">
      <c r="A16" s="8">
        <v>13</v>
      </c>
      <c r="B16" s="55" t="s">
        <v>80</v>
      </c>
      <c r="C16" s="46"/>
      <c r="D16" s="47"/>
      <c r="E16" s="47"/>
      <c r="F16" s="47"/>
      <c r="G16" s="47">
        <v>7</v>
      </c>
      <c r="H16" s="48"/>
      <c r="I16" s="48"/>
      <c r="J16" s="48"/>
      <c r="K16" s="48"/>
      <c r="L16" s="48">
        <v>7</v>
      </c>
    </row>
    <row r="17" spans="1:12" ht="48" customHeight="1" thickBot="1" x14ac:dyDescent="0.3">
      <c r="A17" s="8"/>
      <c r="B17" s="21" t="s">
        <v>13</v>
      </c>
      <c r="C17" s="44"/>
      <c r="D17" s="37"/>
      <c r="E17" s="38">
        <f>SUM(C4:G16)</f>
        <v>91</v>
      </c>
      <c r="F17" s="37"/>
      <c r="G17" s="39"/>
      <c r="H17" s="45"/>
      <c r="I17" s="34"/>
      <c r="J17" s="35">
        <f>SUM(H4:L16)</f>
        <v>91</v>
      </c>
      <c r="K17" s="34"/>
      <c r="L17" s="36"/>
    </row>
    <row r="18" spans="1:12" ht="48" customHeight="1" thickBot="1" x14ac:dyDescent="0.3">
      <c r="A18" s="8"/>
      <c r="B18" s="32" t="s">
        <v>14</v>
      </c>
      <c r="C18" s="33"/>
      <c r="D18" s="40"/>
      <c r="E18" s="41">
        <f>COUNTA(B4:B16)*7</f>
        <v>91</v>
      </c>
      <c r="F18" s="40"/>
      <c r="G18" s="42"/>
      <c r="H18" s="43"/>
      <c r="I18" s="40"/>
      <c r="J18" s="41">
        <f>COUNTA(B4:B16)*7</f>
        <v>91</v>
      </c>
      <c r="K18" s="40"/>
      <c r="L18" s="42"/>
    </row>
    <row r="19" spans="1:12" s="1" customFormat="1" ht="45" customHeight="1" thickBot="1" x14ac:dyDescent="0.3">
      <c r="A19" s="113" t="s">
        <v>18</v>
      </c>
      <c r="B19" s="115" t="s">
        <v>9</v>
      </c>
      <c r="C19" s="120" t="s">
        <v>10</v>
      </c>
      <c r="D19" s="121"/>
      <c r="E19" s="121"/>
      <c r="F19" s="121"/>
      <c r="G19" s="122"/>
      <c r="H19" s="117" t="s">
        <v>11</v>
      </c>
      <c r="I19" s="118"/>
      <c r="J19" s="118"/>
      <c r="K19" s="118"/>
      <c r="L19" s="119"/>
    </row>
    <row r="20" spans="1:12" ht="32.1" customHeight="1" thickBot="1" x14ac:dyDescent="0.3">
      <c r="A20" s="114"/>
      <c r="B20" s="116"/>
      <c r="C20" s="23">
        <v>0</v>
      </c>
      <c r="D20" s="24" t="s">
        <v>15</v>
      </c>
      <c r="E20" s="24" t="s">
        <v>16</v>
      </c>
      <c r="F20" s="24" t="s">
        <v>17</v>
      </c>
      <c r="G20" s="23">
        <v>7</v>
      </c>
      <c r="H20" s="23">
        <v>0</v>
      </c>
      <c r="I20" s="24" t="s">
        <v>15</v>
      </c>
      <c r="J20" s="24" t="s">
        <v>16</v>
      </c>
      <c r="K20" s="24" t="s">
        <v>17</v>
      </c>
      <c r="L20" s="23">
        <v>7</v>
      </c>
    </row>
    <row r="21" spans="1:12" ht="90" customHeight="1" thickBot="1" x14ac:dyDescent="0.3">
      <c r="A21" s="10" t="s">
        <v>20</v>
      </c>
      <c r="B21" s="11" t="s">
        <v>23</v>
      </c>
      <c r="C21" s="14"/>
      <c r="D21" s="14"/>
      <c r="E21" s="14"/>
      <c r="F21" s="14"/>
      <c r="G21" s="14"/>
      <c r="H21" s="14"/>
      <c r="I21" s="14"/>
      <c r="J21" s="14"/>
      <c r="K21" s="14"/>
      <c r="L21" s="14"/>
    </row>
    <row r="22" spans="1:12" ht="57.75" thickBot="1" x14ac:dyDescent="0.3">
      <c r="A22" s="8">
        <v>1</v>
      </c>
      <c r="B22" s="75" t="s">
        <v>81</v>
      </c>
      <c r="C22" s="46"/>
      <c r="D22" s="47"/>
      <c r="E22" s="47"/>
      <c r="F22" s="47"/>
      <c r="G22" s="47">
        <v>7</v>
      </c>
      <c r="H22" s="48"/>
      <c r="I22" s="48"/>
      <c r="J22" s="48"/>
      <c r="K22" s="48"/>
      <c r="L22" s="48">
        <v>7</v>
      </c>
    </row>
    <row r="23" spans="1:12" ht="57.75" thickBot="1" x14ac:dyDescent="0.3">
      <c r="A23" s="8">
        <v>2</v>
      </c>
      <c r="B23" s="75" t="s">
        <v>82</v>
      </c>
      <c r="C23" s="46"/>
      <c r="D23" s="47"/>
      <c r="E23" s="47"/>
      <c r="F23" s="47"/>
      <c r="G23" s="47">
        <v>7</v>
      </c>
      <c r="H23" s="48"/>
      <c r="I23" s="48"/>
      <c r="J23" s="48"/>
      <c r="K23" s="48"/>
      <c r="L23" s="48">
        <v>7</v>
      </c>
    </row>
    <row r="24" spans="1:12" ht="57.75" thickBot="1" x14ac:dyDescent="0.3">
      <c r="A24" s="8">
        <v>3</v>
      </c>
      <c r="B24" s="75" t="s">
        <v>83</v>
      </c>
      <c r="C24" s="46"/>
      <c r="D24" s="47"/>
      <c r="E24" s="47"/>
      <c r="F24" s="47"/>
      <c r="G24" s="47">
        <v>7</v>
      </c>
      <c r="H24" s="48"/>
      <c r="I24" s="48"/>
      <c r="J24" s="48"/>
      <c r="K24" s="48"/>
      <c r="L24" s="48">
        <v>7</v>
      </c>
    </row>
    <row r="25" spans="1:12" ht="57.75" thickBot="1" x14ac:dyDescent="0.3">
      <c r="A25" s="8">
        <v>4</v>
      </c>
      <c r="B25" s="75" t="s">
        <v>84</v>
      </c>
      <c r="C25" s="46"/>
      <c r="D25" s="47"/>
      <c r="E25" s="47"/>
      <c r="F25" s="47"/>
      <c r="G25" s="47">
        <v>7</v>
      </c>
      <c r="H25" s="48"/>
      <c r="I25" s="48"/>
      <c r="J25" s="48"/>
      <c r="K25" s="48"/>
      <c r="L25" s="48">
        <v>7</v>
      </c>
    </row>
    <row r="26" spans="1:12" ht="57.75" thickBot="1" x14ac:dyDescent="0.3">
      <c r="A26" s="8">
        <v>5</v>
      </c>
      <c r="B26" s="75" t="s">
        <v>85</v>
      </c>
      <c r="C26" s="46"/>
      <c r="D26" s="47"/>
      <c r="E26" s="47"/>
      <c r="F26" s="47"/>
      <c r="G26" s="47">
        <v>7</v>
      </c>
      <c r="H26" s="48"/>
      <c r="I26" s="48"/>
      <c r="J26" s="48"/>
      <c r="K26" s="48"/>
      <c r="L26" s="48">
        <v>7</v>
      </c>
    </row>
    <row r="27" spans="1:12" ht="48" customHeight="1" thickBot="1" x14ac:dyDescent="0.3">
      <c r="A27" s="8"/>
      <c r="B27" s="21" t="s">
        <v>13</v>
      </c>
      <c r="C27" s="45"/>
      <c r="D27" s="34"/>
      <c r="E27" s="35">
        <f>SUM(C22:G26)</f>
        <v>35</v>
      </c>
      <c r="F27" s="34"/>
      <c r="G27" s="36"/>
      <c r="H27" s="45"/>
      <c r="I27" s="34"/>
      <c r="J27" s="35">
        <f>SUM(H22:L26)</f>
        <v>35</v>
      </c>
      <c r="K27" s="34"/>
      <c r="L27" s="36"/>
    </row>
    <row r="28" spans="1:12" ht="48" customHeight="1" thickBot="1" x14ac:dyDescent="0.3">
      <c r="A28" s="8"/>
      <c r="B28" s="21" t="s">
        <v>14</v>
      </c>
      <c r="C28" s="43"/>
      <c r="D28" s="40"/>
      <c r="E28" s="41">
        <f>COUNTA(B22:B26)*7</f>
        <v>35</v>
      </c>
      <c r="F28" s="40"/>
      <c r="G28" s="42"/>
      <c r="H28" s="43"/>
      <c r="I28" s="40"/>
      <c r="J28" s="41">
        <f>COUNTA(B22:B26)*7</f>
        <v>35</v>
      </c>
      <c r="K28" s="40"/>
      <c r="L28" s="42"/>
    </row>
    <row r="29" spans="1:12" x14ac:dyDescent="0.25">
      <c r="A29" s="9"/>
    </row>
    <row r="30" spans="1:12" x14ac:dyDescent="0.25">
      <c r="A30" s="16"/>
    </row>
    <row r="31" spans="1:12" x14ac:dyDescent="0.25">
      <c r="A31" s="16"/>
    </row>
    <row r="32" spans="1:12" x14ac:dyDescent="0.25">
      <c r="A32" s="16"/>
    </row>
    <row r="33" spans="1:1" x14ac:dyDescent="0.25">
      <c r="A33" s="9"/>
    </row>
    <row r="34" spans="1:1" x14ac:dyDescent="0.25">
      <c r="A34" s="15"/>
    </row>
    <row r="35" spans="1:1" x14ac:dyDescent="0.25">
      <c r="A35" s="15"/>
    </row>
  </sheetData>
  <protectedRanges>
    <protectedRange sqref="C22:L26 C4:L16" name="BahagianA"/>
  </protectedRanges>
  <mergeCells count="8">
    <mergeCell ref="A19:A20"/>
    <mergeCell ref="B19:B20"/>
    <mergeCell ref="C19:G19"/>
    <mergeCell ref="H19:L19"/>
    <mergeCell ref="A1:A2"/>
    <mergeCell ref="B1:B2"/>
    <mergeCell ref="C1:G1"/>
    <mergeCell ref="H1:L1"/>
  </mergeCells>
  <dataValidations count="5">
    <dataValidation type="whole" allowBlank="1" showInputMessage="1" showErrorMessage="1" errorTitle="Perhatian" error="Sila masukkan markah mengikut skala yang diberikan" sqref="C22:C26 H22:H26 C4:C16 H4:H16">
      <formula1>0</formula1>
      <formula2>0</formula2>
    </dataValidation>
    <dataValidation type="whole" allowBlank="1" showInputMessage="1" showErrorMessage="1" errorTitle="Perhatian!" error="Sila masukkan markah mengikut skala yang diberikan" sqref="D22:D26 I22:I26 D4:D16 I4:I16">
      <formula1>1</formula1>
      <formula2>2</formula2>
    </dataValidation>
    <dataValidation type="whole" allowBlank="1" showInputMessage="1" showErrorMessage="1" errorTitle="Perhatian!!" error="Sila masukkan markah mengikut skala yang diberikan" sqref="E22:E26 J22:J26 E4:E16 J4:J16">
      <formula1>3</formula1>
      <formula2>4</formula2>
    </dataValidation>
    <dataValidation type="whole" allowBlank="1" showInputMessage="1" showErrorMessage="1" errorTitle="Perhatian!!!" error="Sila masukkan markah mengikut skala yang diberikan" sqref="F22:F26 K22:K26 F4:F16 K4:K16">
      <formula1>5</formula1>
      <formula2>6</formula2>
    </dataValidation>
    <dataValidation type="whole" allowBlank="1" showInputMessage="1" showErrorMessage="1" errorTitle="Perhatian!!!!" error="Sila masukkan markah mengikut skala yang diberikan" sqref="G22:G26 L22:L26 G4:G16 L4:L16">
      <formula1>7</formula1>
      <formula2>7</formula2>
    </dataValidation>
  </dataValidations>
  <pageMargins left="0.7" right="0.7" top="0.75" bottom="0.75" header="0.3" footer="0.3"/>
  <pageSetup scale="6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L27"/>
  <sheetViews>
    <sheetView tabSelected="1" view="pageBreakPreview" topLeftCell="A4" zoomScale="90" zoomScaleSheetLayoutView="90" workbookViewId="0">
      <selection activeCell="B6" sqref="B6"/>
    </sheetView>
  </sheetViews>
  <sheetFormatPr defaultRowHeight="15" x14ac:dyDescent="0.25"/>
  <cols>
    <col min="1" max="1" width="6.140625" customWidth="1"/>
    <col min="2" max="2" width="62.85546875" customWidth="1"/>
    <col min="3" max="12" width="6.7109375" customWidth="1"/>
  </cols>
  <sheetData>
    <row r="1" spans="1:12" ht="69.95" customHeight="1" thickBot="1" x14ac:dyDescent="0.3">
      <c r="A1" s="123" t="s">
        <v>24</v>
      </c>
      <c r="B1" s="125" t="s">
        <v>9</v>
      </c>
      <c r="C1" s="127" t="s">
        <v>10</v>
      </c>
      <c r="D1" s="128"/>
      <c r="E1" s="128"/>
      <c r="F1" s="128"/>
      <c r="G1" s="129"/>
      <c r="H1" s="127" t="s">
        <v>11</v>
      </c>
      <c r="I1" s="128"/>
      <c r="J1" s="128"/>
      <c r="K1" s="128"/>
      <c r="L1" s="129"/>
    </row>
    <row r="2" spans="1:12" ht="69.95" customHeight="1" thickBot="1" x14ac:dyDescent="0.3">
      <c r="A2" s="124"/>
      <c r="B2" s="130"/>
      <c r="C2" s="7">
        <v>0</v>
      </c>
      <c r="D2" s="13" t="s">
        <v>15</v>
      </c>
      <c r="E2" s="13" t="s">
        <v>16</v>
      </c>
      <c r="F2" s="13" t="s">
        <v>17</v>
      </c>
      <c r="G2" s="7">
        <v>7</v>
      </c>
      <c r="H2" s="7">
        <v>0</v>
      </c>
      <c r="I2" s="13" t="s">
        <v>15</v>
      </c>
      <c r="J2" s="13" t="s">
        <v>16</v>
      </c>
      <c r="K2" s="13" t="s">
        <v>17</v>
      </c>
      <c r="L2" s="7">
        <v>7</v>
      </c>
    </row>
    <row r="3" spans="1:12" ht="90" customHeight="1" thickBot="1" x14ac:dyDescent="0.3">
      <c r="A3" s="10" t="s">
        <v>24</v>
      </c>
      <c r="B3" s="11" t="s">
        <v>25</v>
      </c>
      <c r="C3" s="14"/>
      <c r="D3" s="14"/>
      <c r="E3" s="14"/>
      <c r="F3" s="14"/>
      <c r="G3" s="14"/>
      <c r="H3" s="14"/>
      <c r="I3" s="14"/>
      <c r="J3" s="14"/>
      <c r="K3" s="14"/>
      <c r="L3" s="14"/>
    </row>
    <row r="4" spans="1:12" ht="77.25" customHeight="1" thickBot="1" x14ac:dyDescent="0.3">
      <c r="A4" s="8">
        <v>1</v>
      </c>
      <c r="B4" s="72" t="s">
        <v>58</v>
      </c>
      <c r="C4" s="46"/>
      <c r="D4" s="47"/>
      <c r="E4" s="47"/>
      <c r="F4" s="47"/>
      <c r="G4" s="47">
        <v>7</v>
      </c>
      <c r="H4" s="48"/>
      <c r="I4" s="48"/>
      <c r="J4" s="48"/>
      <c r="K4" s="48"/>
      <c r="L4" s="48">
        <v>7</v>
      </c>
    </row>
    <row r="5" spans="1:12" ht="207" customHeight="1" thickBot="1" x14ac:dyDescent="0.3">
      <c r="A5" s="166">
        <v>2</v>
      </c>
      <c r="B5" s="55" t="s">
        <v>66</v>
      </c>
      <c r="C5" s="167"/>
      <c r="D5" s="169"/>
      <c r="E5" s="169"/>
      <c r="F5" s="169"/>
      <c r="G5" s="169">
        <v>7</v>
      </c>
      <c r="H5" s="171"/>
      <c r="I5" s="171"/>
      <c r="J5" s="171"/>
      <c r="K5" s="171"/>
      <c r="L5" s="171">
        <v>7</v>
      </c>
    </row>
    <row r="6" spans="1:12" ht="207" customHeight="1" thickBot="1" x14ac:dyDescent="0.3">
      <c r="A6" s="165"/>
      <c r="B6" s="55" t="s">
        <v>67</v>
      </c>
      <c r="C6" s="168"/>
      <c r="D6" s="170"/>
      <c r="E6" s="170"/>
      <c r="F6" s="170"/>
      <c r="G6" s="170"/>
      <c r="H6" s="172"/>
      <c r="I6" s="172"/>
      <c r="J6" s="172"/>
      <c r="K6" s="172"/>
      <c r="L6" s="172"/>
    </row>
    <row r="7" spans="1:12" ht="125.25" customHeight="1" thickBot="1" x14ac:dyDescent="0.3">
      <c r="A7" s="8">
        <v>3</v>
      </c>
      <c r="B7" s="55" t="s">
        <v>65</v>
      </c>
      <c r="C7" s="46"/>
      <c r="D7" s="47"/>
      <c r="E7" s="47"/>
      <c r="F7" s="47"/>
      <c r="G7" s="47">
        <v>7</v>
      </c>
      <c r="H7" s="48"/>
      <c r="I7" s="48"/>
      <c r="J7" s="48"/>
      <c r="K7" s="48"/>
      <c r="L7" s="48">
        <v>7</v>
      </c>
    </row>
    <row r="8" spans="1:12" ht="69.95" customHeight="1" thickBot="1" x14ac:dyDescent="0.3">
      <c r="A8" s="8"/>
      <c r="B8" s="21" t="s">
        <v>13</v>
      </c>
      <c r="C8" s="45"/>
      <c r="D8" s="34"/>
      <c r="E8" s="35">
        <f>SUM(C4:G7)</f>
        <v>21</v>
      </c>
      <c r="F8" s="34"/>
      <c r="G8" s="36"/>
      <c r="H8" s="45"/>
      <c r="I8" s="34"/>
      <c r="J8" s="35">
        <f>SUM(H4:L7)</f>
        <v>21</v>
      </c>
      <c r="K8" s="34"/>
      <c r="L8" s="36"/>
    </row>
    <row r="9" spans="1:12" ht="69.95" customHeight="1" thickBot="1" x14ac:dyDescent="0.3">
      <c r="A9" s="8"/>
      <c r="B9" s="21" t="s">
        <v>14</v>
      </c>
      <c r="C9" s="43"/>
      <c r="D9" s="40"/>
      <c r="E9" s="41">
        <f>COUNTA(B4:B7)*7</f>
        <v>28</v>
      </c>
      <c r="F9" s="40"/>
      <c r="G9" s="42"/>
      <c r="H9" s="43"/>
      <c r="I9" s="40"/>
      <c r="J9" s="41">
        <f>COUNTA(B4:B7)*7</f>
        <v>28</v>
      </c>
      <c r="K9" s="40"/>
      <c r="L9" s="42"/>
    </row>
    <row r="10" spans="1:12" s="1" customFormat="1" ht="69.95" customHeight="1" thickBot="1" x14ac:dyDescent="0.3">
      <c r="A10" s="123" t="s">
        <v>26</v>
      </c>
      <c r="B10" s="125" t="s">
        <v>9</v>
      </c>
      <c r="C10" s="127" t="s">
        <v>10</v>
      </c>
      <c r="D10" s="128"/>
      <c r="E10" s="128"/>
      <c r="F10" s="128"/>
      <c r="G10" s="129"/>
      <c r="H10" s="127" t="s">
        <v>11</v>
      </c>
      <c r="I10" s="128"/>
      <c r="J10" s="128"/>
      <c r="K10" s="128"/>
      <c r="L10" s="129"/>
    </row>
    <row r="11" spans="1:12" ht="69.95" customHeight="1" thickBot="1" x14ac:dyDescent="0.3">
      <c r="A11" s="124"/>
      <c r="B11" s="126"/>
      <c r="C11" s="19">
        <v>0</v>
      </c>
      <c r="D11" s="22" t="s">
        <v>15</v>
      </c>
      <c r="E11" s="22" t="s">
        <v>16</v>
      </c>
      <c r="F11" s="22" t="s">
        <v>17</v>
      </c>
      <c r="G11" s="19">
        <v>7</v>
      </c>
      <c r="H11" s="19">
        <v>0</v>
      </c>
      <c r="I11" s="22" t="s">
        <v>15</v>
      </c>
      <c r="J11" s="22" t="s">
        <v>16</v>
      </c>
      <c r="K11" s="22" t="s">
        <v>17</v>
      </c>
      <c r="L11" s="19">
        <v>7</v>
      </c>
    </row>
    <row r="12" spans="1:12" ht="90" customHeight="1" thickBot="1" x14ac:dyDescent="0.3">
      <c r="A12" s="10" t="s">
        <v>26</v>
      </c>
      <c r="B12" s="11" t="s">
        <v>27</v>
      </c>
      <c r="C12" s="14"/>
      <c r="D12" s="14"/>
      <c r="E12" s="14"/>
      <c r="F12" s="14"/>
      <c r="G12" s="14"/>
      <c r="H12" s="14"/>
      <c r="I12" s="14"/>
      <c r="J12" s="14"/>
      <c r="K12" s="14"/>
      <c r="L12" s="14"/>
    </row>
    <row r="13" spans="1:12" ht="50.1" customHeight="1" thickBot="1" x14ac:dyDescent="0.3">
      <c r="A13" s="153">
        <v>1</v>
      </c>
      <c r="B13" s="154" t="s">
        <v>59</v>
      </c>
      <c r="C13" s="155"/>
      <c r="D13" s="156"/>
      <c r="E13" s="156"/>
      <c r="F13" s="156"/>
      <c r="G13" s="156"/>
      <c r="H13" s="157"/>
      <c r="I13" s="157"/>
      <c r="J13" s="157"/>
      <c r="K13" s="157"/>
      <c r="L13" s="158"/>
    </row>
    <row r="14" spans="1:12" ht="50.1" customHeight="1" thickBot="1" x14ac:dyDescent="0.3">
      <c r="A14" s="153">
        <v>2</v>
      </c>
      <c r="B14" s="159" t="s">
        <v>60</v>
      </c>
      <c r="C14" s="160"/>
      <c r="D14" s="161"/>
      <c r="E14" s="161"/>
      <c r="F14" s="161"/>
      <c r="G14" s="161"/>
      <c r="H14" s="162"/>
      <c r="I14" s="162"/>
      <c r="J14" s="162"/>
      <c r="K14" s="162"/>
      <c r="L14" s="162"/>
    </row>
    <row r="15" spans="1:12" ht="50.1" customHeight="1" thickBot="1" x14ac:dyDescent="0.3">
      <c r="A15" s="153">
        <v>3</v>
      </c>
      <c r="B15" s="159" t="s">
        <v>61</v>
      </c>
      <c r="C15" s="46"/>
      <c r="D15" s="47"/>
      <c r="E15" s="47"/>
      <c r="F15" s="47"/>
      <c r="G15" s="47"/>
      <c r="H15" s="48"/>
      <c r="I15" s="48"/>
      <c r="J15" s="48"/>
      <c r="K15" s="48"/>
      <c r="L15" s="48"/>
    </row>
    <row r="16" spans="1:12" ht="50.1" customHeight="1" thickBot="1" x14ac:dyDescent="0.3">
      <c r="A16" s="153">
        <v>4</v>
      </c>
      <c r="B16" s="159" t="s">
        <v>62</v>
      </c>
      <c r="C16" s="46"/>
      <c r="D16" s="47"/>
      <c r="E16" s="47"/>
      <c r="F16" s="47"/>
      <c r="G16" s="47"/>
      <c r="H16" s="48"/>
      <c r="I16" s="48"/>
      <c r="J16" s="48"/>
      <c r="K16" s="48"/>
      <c r="L16" s="48"/>
    </row>
    <row r="17" spans="1:12" ht="50.1" customHeight="1" thickBot="1" x14ac:dyDescent="0.3">
      <c r="A17" s="153">
        <v>5</v>
      </c>
      <c r="B17" s="159" t="s">
        <v>63</v>
      </c>
      <c r="C17" s="46"/>
      <c r="D17" s="47"/>
      <c r="E17" s="47"/>
      <c r="F17" s="47"/>
      <c r="G17" s="47"/>
      <c r="H17" s="48"/>
      <c r="I17" s="48"/>
      <c r="J17" s="48"/>
      <c r="K17" s="48"/>
      <c r="L17" s="48"/>
    </row>
    <row r="18" spans="1:12" ht="50.1" customHeight="1" thickBot="1" x14ac:dyDescent="0.3">
      <c r="A18" s="163">
        <v>6</v>
      </c>
      <c r="B18" s="164" t="s">
        <v>64</v>
      </c>
      <c r="C18" s="46"/>
      <c r="D18" s="47"/>
      <c r="E18" s="47"/>
      <c r="F18" s="47"/>
      <c r="G18" s="47"/>
      <c r="H18" s="48"/>
      <c r="I18" s="48"/>
      <c r="J18" s="48"/>
      <c r="K18" s="48"/>
      <c r="L18" s="48"/>
    </row>
    <row r="19" spans="1:12" ht="48" customHeight="1" thickBot="1" x14ac:dyDescent="0.3">
      <c r="A19" s="8"/>
      <c r="B19" s="21" t="s">
        <v>13</v>
      </c>
      <c r="C19" s="45"/>
      <c r="D19" s="34"/>
      <c r="E19" s="35">
        <f>SUM(C13:G18)</f>
        <v>0</v>
      </c>
      <c r="F19" s="34"/>
      <c r="G19" s="36"/>
      <c r="H19" s="45"/>
      <c r="I19" s="34"/>
      <c r="J19" s="35">
        <f>SUM(H13:L18)</f>
        <v>0</v>
      </c>
      <c r="K19" s="34"/>
      <c r="L19" s="36"/>
    </row>
    <row r="20" spans="1:12" ht="48" customHeight="1" thickBot="1" x14ac:dyDescent="0.3">
      <c r="A20" s="8"/>
      <c r="B20" s="21" t="s">
        <v>14</v>
      </c>
      <c r="C20" s="43"/>
      <c r="D20" s="40"/>
      <c r="E20" s="41">
        <f>COUNTA(B13:B18)*7</f>
        <v>42</v>
      </c>
      <c r="F20" s="40"/>
      <c r="G20" s="42"/>
      <c r="H20" s="43"/>
      <c r="I20" s="40"/>
      <c r="J20" s="41">
        <f>COUNTA(B13:B18)*7</f>
        <v>42</v>
      </c>
      <c r="K20" s="40"/>
      <c r="L20" s="42"/>
    </row>
    <row r="21" spans="1:12" x14ac:dyDescent="0.25">
      <c r="A21" s="9"/>
    </row>
    <row r="22" spans="1:12" x14ac:dyDescent="0.25">
      <c r="A22" s="16"/>
    </row>
    <row r="23" spans="1:12" x14ac:dyDescent="0.25">
      <c r="A23" s="16"/>
    </row>
    <row r="24" spans="1:12" x14ac:dyDescent="0.25">
      <c r="A24" s="16"/>
    </row>
    <row r="25" spans="1:12" x14ac:dyDescent="0.25">
      <c r="A25" s="9"/>
    </row>
    <row r="26" spans="1:12" x14ac:dyDescent="0.25">
      <c r="A26" s="15"/>
    </row>
    <row r="27" spans="1:12" x14ac:dyDescent="0.25">
      <c r="A27" s="15"/>
    </row>
  </sheetData>
  <protectedRanges>
    <protectedRange sqref="C4:L7" name="BahagianA"/>
    <protectedRange sqref="C13:L18" name="BahagianA_1_1"/>
  </protectedRanges>
  <mergeCells count="19">
    <mergeCell ref="J5:J6"/>
    <mergeCell ref="K5:K6"/>
    <mergeCell ref="L5:L6"/>
    <mergeCell ref="A10:A11"/>
    <mergeCell ref="B10:B11"/>
    <mergeCell ref="C10:G10"/>
    <mergeCell ref="H10:L10"/>
    <mergeCell ref="A1:A2"/>
    <mergeCell ref="B1:B2"/>
    <mergeCell ref="C1:G1"/>
    <mergeCell ref="H1:L1"/>
    <mergeCell ref="A5:A6"/>
    <mergeCell ref="C5:C6"/>
    <mergeCell ref="D5:D6"/>
    <mergeCell ref="E5:E6"/>
    <mergeCell ref="F5:F6"/>
    <mergeCell ref="G5:G6"/>
    <mergeCell ref="H5:H6"/>
    <mergeCell ref="I5:I6"/>
  </mergeCells>
  <dataValidations count="5">
    <dataValidation type="whole" allowBlank="1" showInputMessage="1" showErrorMessage="1" errorTitle="Perhatian!!!!" error="Sila masukkan markah mengikut skala yang diberikan" sqref="L13:L18 G7 G13:G18 G4:G5 L4:L5 L7">
      <formula1>7</formula1>
      <formula2>7</formula2>
    </dataValidation>
    <dataValidation type="whole" allowBlank="1" showInputMessage="1" showErrorMessage="1" errorTitle="Perhatian!!!" error="Sila masukkan markah mengikut skala yang diberikan" sqref="K13:K18 F7 F13:F18 F4:F5 K4:K5 K7">
      <formula1>5</formula1>
      <formula2>6</formula2>
    </dataValidation>
    <dataValidation type="whole" allowBlank="1" showInputMessage="1" showErrorMessage="1" errorTitle="Perhatian!!" error="Sila masukkan markah mengikut skala yang diberikan" sqref="J13:J18 E7 E13:E18 E4:E5 J4:J5 J7">
      <formula1>3</formula1>
      <formula2>4</formula2>
    </dataValidation>
    <dataValidation type="whole" allowBlank="1" showInputMessage="1" showErrorMessage="1" errorTitle="Perhatian!" error="Sila masukkan markah mengikut skala yang diberikan" sqref="I13:I18 D7 D13:D18 D4:D5 I4:I5 I7">
      <formula1>1</formula1>
      <formula2>2</formula2>
    </dataValidation>
    <dataValidation type="whole" allowBlank="1" showInputMessage="1" showErrorMessage="1" errorTitle="Perhatian" error="Sila masukkan markah mengikut skala yang diberikan" sqref="H13:H18 C7 C13:C18 C4:C5 H4:H5 H7">
      <formula1>0</formula1>
      <formula2>0</formula2>
    </dataValidation>
  </dataValidations>
  <pageMargins left="0.7" right="0.7" top="0.75" bottom="0.75" header="0.3" footer="0.3"/>
  <pageSetup scale="65"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E18"/>
  <sheetViews>
    <sheetView view="pageBreakPreview" topLeftCell="A7" zoomScale="90" zoomScaleNormal="90" zoomScaleSheetLayoutView="90" workbookViewId="0">
      <selection activeCell="E7" sqref="E7"/>
    </sheetView>
  </sheetViews>
  <sheetFormatPr defaultRowHeight="15" x14ac:dyDescent="0.25"/>
  <cols>
    <col min="1" max="1" width="23.42578125" customWidth="1"/>
    <col min="2" max="3" width="16.140625" customWidth="1"/>
    <col min="4" max="4" width="19.140625" customWidth="1"/>
    <col min="5" max="5" width="17.140625" customWidth="1"/>
  </cols>
  <sheetData>
    <row r="1" spans="1:5" x14ac:dyDescent="0.25">
      <c r="A1" s="134" t="s">
        <v>45</v>
      </c>
      <c r="B1" s="134"/>
    </row>
    <row r="2" spans="1:5" ht="15.75" thickBot="1" x14ac:dyDescent="0.3"/>
    <row r="3" spans="1:5" ht="70.5" customHeight="1" thickBot="1" x14ac:dyDescent="0.3">
      <c r="A3" s="54" t="s">
        <v>51</v>
      </c>
      <c r="B3" s="54" t="s">
        <v>35</v>
      </c>
      <c r="C3" s="54" t="s">
        <v>36</v>
      </c>
      <c r="D3" s="54" t="s">
        <v>37</v>
      </c>
      <c r="E3" s="54" t="s">
        <v>38</v>
      </c>
    </row>
    <row r="4" spans="1:5" ht="130.5" customHeight="1" thickBot="1" x14ac:dyDescent="0.3">
      <c r="A4" s="26" t="s">
        <v>39</v>
      </c>
      <c r="B4" s="63">
        <f>'Mukasurat 1'!E23</f>
        <v>105</v>
      </c>
      <c r="C4" s="64">
        <f>'Mukasurat 1'!J23</f>
        <v>105</v>
      </c>
      <c r="D4" s="65">
        <f>(B4/'Mukasurat 1'!E24)*15</f>
        <v>15</v>
      </c>
      <c r="E4" s="65">
        <f>(C4/'Mukasurat 1'!J24)*15</f>
        <v>15</v>
      </c>
    </row>
    <row r="5" spans="1:5" ht="85.5" customHeight="1" thickBot="1" x14ac:dyDescent="0.3">
      <c r="A5" s="26" t="s">
        <v>40</v>
      </c>
      <c r="B5" s="64">
        <f>'Mukasurat 2'!E17</f>
        <v>91</v>
      </c>
      <c r="C5" s="64">
        <f>'Mukasurat 2'!J17</f>
        <v>91</v>
      </c>
      <c r="D5" s="65">
        <f>(B5/'Mukasurat 2'!E18)*50</f>
        <v>50</v>
      </c>
      <c r="E5" s="65">
        <f>(C5/'Mukasurat 2'!J18)*50</f>
        <v>50</v>
      </c>
    </row>
    <row r="6" spans="1:5" ht="55.5" customHeight="1" thickBot="1" x14ac:dyDescent="0.3">
      <c r="A6" s="26" t="s">
        <v>41</v>
      </c>
      <c r="B6" s="64">
        <f>'Mukasurat 2'!E27</f>
        <v>35</v>
      </c>
      <c r="C6" s="64">
        <f>'Mukasurat 2'!J27</f>
        <v>35</v>
      </c>
      <c r="D6" s="65">
        <f>(B6/'Mukasurat 2'!E28)*35</f>
        <v>35</v>
      </c>
      <c r="E6" s="65">
        <f>(C6/'Mukasurat 2'!J28)*35</f>
        <v>35</v>
      </c>
    </row>
    <row r="7" spans="1:5" ht="15.75" thickBot="1" x14ac:dyDescent="0.3">
      <c r="A7" s="131" t="s">
        <v>42</v>
      </c>
      <c r="B7" s="132"/>
      <c r="C7" s="133"/>
      <c r="D7" s="66">
        <f>SUM(D4:D6)</f>
        <v>100</v>
      </c>
      <c r="E7" s="66">
        <f>SUM(E4:E6)</f>
        <v>100</v>
      </c>
    </row>
    <row r="8" spans="1:5" ht="28.5" customHeight="1" thickBot="1" x14ac:dyDescent="0.3">
      <c r="A8" s="131" t="s">
        <v>43</v>
      </c>
      <c r="B8" s="132"/>
      <c r="C8" s="133"/>
      <c r="D8" s="25">
        <v>0.2</v>
      </c>
      <c r="E8" s="25">
        <v>0.8</v>
      </c>
    </row>
    <row r="9" spans="1:5" ht="15.75" thickBot="1" x14ac:dyDescent="0.3">
      <c r="A9" s="131" t="s">
        <v>44</v>
      </c>
      <c r="B9" s="132"/>
      <c r="C9" s="133"/>
      <c r="D9" s="137">
        <v>0.6</v>
      </c>
      <c r="E9" s="138"/>
    </row>
    <row r="10" spans="1:5" ht="51.75" customHeight="1" thickBot="1" x14ac:dyDescent="0.3">
      <c r="A10" s="139" t="s">
        <v>47</v>
      </c>
      <c r="B10" s="140"/>
      <c r="C10" s="141"/>
      <c r="D10" s="49"/>
      <c r="E10" s="67">
        <f>((20%*D7)+(80%*E7))*60%</f>
        <v>60</v>
      </c>
    </row>
    <row r="11" spans="1:5" ht="15.75" thickBot="1" x14ac:dyDescent="0.3"/>
    <row r="12" spans="1:5" x14ac:dyDescent="0.25">
      <c r="A12" s="28" t="s">
        <v>9</v>
      </c>
      <c r="B12" s="135" t="s">
        <v>35</v>
      </c>
      <c r="C12" s="135" t="s">
        <v>36</v>
      </c>
      <c r="D12" s="135" t="s">
        <v>37</v>
      </c>
      <c r="E12" s="135" t="s">
        <v>38</v>
      </c>
    </row>
    <row r="13" spans="1:5" ht="60" customHeight="1" thickBot="1" x14ac:dyDescent="0.3">
      <c r="A13" s="52" t="s">
        <v>46</v>
      </c>
      <c r="B13" s="136"/>
      <c r="C13" s="136"/>
      <c r="D13" s="136"/>
      <c r="E13" s="136"/>
    </row>
    <row r="14" spans="1:5" ht="51" customHeight="1" thickBot="1" x14ac:dyDescent="0.3">
      <c r="A14" s="53" t="s">
        <v>48</v>
      </c>
      <c r="B14" s="68">
        <f>'Mukasurat 3'!E8</f>
        <v>21</v>
      </c>
      <c r="C14" s="69">
        <f>'Mukasurat 3'!J8</f>
        <v>21</v>
      </c>
      <c r="D14" s="70">
        <f>(B14/'Mukasurat 3'!E9)*20</f>
        <v>15</v>
      </c>
      <c r="E14" s="70">
        <f>(C14/'Mukasurat 3'!J9)*20</f>
        <v>15</v>
      </c>
    </row>
    <row r="15" spans="1:5" ht="60" customHeight="1" thickBot="1" x14ac:dyDescent="0.3">
      <c r="A15" s="27" t="s">
        <v>49</v>
      </c>
      <c r="B15" s="69">
        <f>'Mukasurat 3'!E19</f>
        <v>0</v>
      </c>
      <c r="C15" s="69">
        <f>'Mukasurat 3'!J19</f>
        <v>0</v>
      </c>
      <c r="D15" s="71" t="e">
        <f>(B15/'Mukasurat 3'!E19)*20</f>
        <v>#DIV/0!</v>
      </c>
      <c r="E15" s="71">
        <f>(C15/'Mukasurat 3'!J20)*20</f>
        <v>0</v>
      </c>
    </row>
    <row r="16" spans="1:5" ht="15.75" thickBot="1" x14ac:dyDescent="0.3">
      <c r="A16" s="131" t="s">
        <v>42</v>
      </c>
      <c r="B16" s="132"/>
      <c r="C16" s="133"/>
      <c r="D16" s="66" t="e">
        <f>SUM(D14:D15)</f>
        <v>#DIV/0!</v>
      </c>
      <c r="E16" s="66">
        <f>SUM(E14:E15)</f>
        <v>15</v>
      </c>
    </row>
    <row r="17" spans="1:5" ht="15.75" thickBot="1" x14ac:dyDescent="0.3">
      <c r="A17" s="131" t="s">
        <v>43</v>
      </c>
      <c r="B17" s="132"/>
      <c r="C17" s="133"/>
      <c r="D17" s="25">
        <v>0.2</v>
      </c>
      <c r="E17" s="25">
        <v>0.8</v>
      </c>
    </row>
    <row r="18" spans="1:5" ht="33" customHeight="1" thickBot="1" x14ac:dyDescent="0.3">
      <c r="A18" s="131" t="s">
        <v>50</v>
      </c>
      <c r="B18" s="132"/>
      <c r="C18" s="133"/>
      <c r="D18" s="49"/>
      <c r="E18" s="67" t="e">
        <f>(20%*D16)+(80%*E16)</f>
        <v>#DIV/0!</v>
      </c>
    </row>
  </sheetData>
  <sheetProtection password="CE28" sheet="1" objects="1" scenarios="1"/>
  <mergeCells count="13">
    <mergeCell ref="D12:D13"/>
    <mergeCell ref="E12:E13"/>
    <mergeCell ref="A9:C9"/>
    <mergeCell ref="D9:E9"/>
    <mergeCell ref="A10:C10"/>
    <mergeCell ref="A16:C16"/>
    <mergeCell ref="A17:C17"/>
    <mergeCell ref="A18:C18"/>
    <mergeCell ref="A1:B1"/>
    <mergeCell ref="B12:B13"/>
    <mergeCell ref="C12:C13"/>
    <mergeCell ref="A7:C7"/>
    <mergeCell ref="A8:C8"/>
  </mergeCells>
  <pageMargins left="0.7" right="0.7" top="0.75" bottom="0.75" header="0.3" footer="0.3"/>
  <pageSetup paperSize="9" scale="95"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C28"/>
  <sheetViews>
    <sheetView view="pageBreakPreview" zoomScale="90" zoomScaleNormal="85" zoomScaleSheetLayoutView="90" workbookViewId="0">
      <selection activeCell="B4" sqref="B4"/>
    </sheetView>
  </sheetViews>
  <sheetFormatPr defaultRowHeight="15" x14ac:dyDescent="0.25"/>
  <cols>
    <col min="1" max="1" width="25.140625" customWidth="1"/>
    <col min="2" max="2" width="28.140625" customWidth="1"/>
    <col min="3" max="3" width="25.7109375" customWidth="1"/>
  </cols>
  <sheetData>
    <row r="1" spans="1:3" ht="24.75" customHeight="1" x14ac:dyDescent="0.3">
      <c r="A1" s="20" t="s">
        <v>28</v>
      </c>
    </row>
    <row r="3" spans="1:3" ht="60" customHeight="1" x14ac:dyDescent="0.25">
      <c r="A3" s="57" t="s">
        <v>31</v>
      </c>
      <c r="B3" s="58" t="s">
        <v>32</v>
      </c>
      <c r="C3" s="50" t="s">
        <v>30</v>
      </c>
    </row>
    <row r="4" spans="1:3" ht="63" customHeight="1" x14ac:dyDescent="0.25">
      <c r="A4" s="61">
        <f>'Mukasurat 4'!E10</f>
        <v>60</v>
      </c>
      <c r="B4" s="61" t="e">
        <f>'Mukasurat 4'!E18</f>
        <v>#DIV/0!</v>
      </c>
      <c r="C4" s="60" t="e">
        <f>SUM(A4:B4)</f>
        <v>#DIV/0!</v>
      </c>
    </row>
    <row r="5" spans="1:3" ht="45.75" customHeight="1" x14ac:dyDescent="0.25">
      <c r="A5" s="151" t="s">
        <v>29</v>
      </c>
      <c r="B5" s="152"/>
      <c r="C5" s="62" t="e">
        <f>C4</f>
        <v>#DIV/0!</v>
      </c>
    </row>
    <row r="6" spans="1:3" x14ac:dyDescent="0.25">
      <c r="C6" s="59"/>
    </row>
    <row r="9" spans="1:3" ht="15" customHeight="1" x14ac:dyDescent="0.25">
      <c r="A9" s="142" t="s">
        <v>33</v>
      </c>
      <c r="B9" s="143"/>
      <c r="C9" s="144"/>
    </row>
    <row r="10" spans="1:3" x14ac:dyDescent="0.25">
      <c r="A10" s="145"/>
      <c r="B10" s="146"/>
      <c r="C10" s="147"/>
    </row>
    <row r="11" spans="1:3" x14ac:dyDescent="0.25">
      <c r="A11" s="145"/>
      <c r="B11" s="146"/>
      <c r="C11" s="147"/>
    </row>
    <row r="12" spans="1:3" x14ac:dyDescent="0.25">
      <c r="A12" s="145"/>
      <c r="B12" s="146"/>
      <c r="C12" s="147"/>
    </row>
    <row r="13" spans="1:3" x14ac:dyDescent="0.25">
      <c r="A13" s="145"/>
      <c r="B13" s="146"/>
      <c r="C13" s="147"/>
    </row>
    <row r="14" spans="1:3" x14ac:dyDescent="0.25">
      <c r="A14" s="145"/>
      <c r="B14" s="146"/>
      <c r="C14" s="147"/>
    </row>
    <row r="15" spans="1:3" x14ac:dyDescent="0.25">
      <c r="A15" s="145"/>
      <c r="B15" s="146"/>
      <c r="C15" s="147"/>
    </row>
    <row r="16" spans="1:3" x14ac:dyDescent="0.25">
      <c r="A16" s="145"/>
      <c r="B16" s="146"/>
      <c r="C16" s="147"/>
    </row>
    <row r="17" spans="1:3" x14ac:dyDescent="0.25">
      <c r="A17" s="145"/>
      <c r="B17" s="146"/>
      <c r="C17" s="147"/>
    </row>
    <row r="18" spans="1:3" x14ac:dyDescent="0.25">
      <c r="A18" s="145"/>
      <c r="B18" s="146"/>
      <c r="C18" s="147"/>
    </row>
    <row r="19" spans="1:3" x14ac:dyDescent="0.25">
      <c r="A19" s="145"/>
      <c r="B19" s="146"/>
      <c r="C19" s="147"/>
    </row>
    <row r="20" spans="1:3" x14ac:dyDescent="0.25">
      <c r="A20" s="145"/>
      <c r="B20" s="146"/>
      <c r="C20" s="147"/>
    </row>
    <row r="21" spans="1:3" x14ac:dyDescent="0.25">
      <c r="A21" s="145"/>
      <c r="B21" s="146"/>
      <c r="C21" s="147"/>
    </row>
    <row r="22" spans="1:3" x14ac:dyDescent="0.25">
      <c r="A22" s="145"/>
      <c r="B22" s="146"/>
      <c r="C22" s="147"/>
    </row>
    <row r="23" spans="1:3" x14ac:dyDescent="0.25">
      <c r="A23" s="145"/>
      <c r="B23" s="146"/>
      <c r="C23" s="147"/>
    </row>
    <row r="24" spans="1:3" x14ac:dyDescent="0.25">
      <c r="A24" s="145"/>
      <c r="B24" s="146"/>
      <c r="C24" s="147"/>
    </row>
    <row r="25" spans="1:3" x14ac:dyDescent="0.25">
      <c r="A25" s="145"/>
      <c r="B25" s="146"/>
      <c r="C25" s="147"/>
    </row>
    <row r="26" spans="1:3" x14ac:dyDescent="0.25">
      <c r="A26" s="145"/>
      <c r="B26" s="146"/>
      <c r="C26" s="147"/>
    </row>
    <row r="27" spans="1:3" x14ac:dyDescent="0.25">
      <c r="A27" s="145"/>
      <c r="B27" s="146"/>
      <c r="C27" s="147"/>
    </row>
    <row r="28" spans="1:3" x14ac:dyDescent="0.25">
      <c r="A28" s="148"/>
      <c r="B28" s="149"/>
      <c r="C28" s="150"/>
    </row>
  </sheetData>
  <sheetProtection password="CE28" sheet="1" objects="1" scenarios="1"/>
  <mergeCells count="2">
    <mergeCell ref="A9:C28"/>
    <mergeCell ref="A5:B5"/>
  </mergeCells>
  <conditionalFormatting sqref="C4">
    <cfRule type="cellIs" dxfId="0" priority="5" operator="lessThan">
      <formula>60</formula>
    </cfRule>
  </conditionalFormatting>
  <conditionalFormatting sqref="C5">
    <cfRule type="iconSet" priority="1">
      <iconSet iconSet="3Symbols2" showValue="0">
        <cfvo type="percent" val="0"/>
        <cfvo type="num" val="59"/>
        <cfvo type="num" val="60"/>
      </iconSet>
    </cfRule>
  </conditionalFormatting>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Muka Hadapan</vt:lpstr>
      <vt:lpstr>Mukasurat 1</vt:lpstr>
      <vt:lpstr>Mukasurat 2</vt:lpstr>
      <vt:lpstr>Mukasurat 3</vt:lpstr>
      <vt:lpstr>Mukasurat 4</vt:lpstr>
      <vt:lpstr>Mukasurat 5</vt:lpstr>
      <vt:lpstr>'Mukasurat 2'!OLE_LINK1</vt:lpstr>
      <vt:lpstr>'Mukasurat 3'!OLE_LINK1</vt:lpstr>
      <vt:lpstr>'Muka Hadapan'!Print_Area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SLDN</cp:lastModifiedBy>
  <cp:lastPrinted>2019-03-22T01:02:11Z</cp:lastPrinted>
  <dcterms:created xsi:type="dcterms:W3CDTF">2019-03-14T07:45:40Z</dcterms:created>
  <dcterms:modified xsi:type="dcterms:W3CDTF">2020-01-13T04:30:18Z</dcterms:modified>
</cp:coreProperties>
</file>